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3" i="1"/>
  <c r="J33"/>
  <c r="K33"/>
  <c r="H33"/>
  <c r="G33"/>
  <c r="L33"/>
  <c r="F33"/>
  <c r="F21"/>
  <c r="F29"/>
  <c r="F28"/>
  <c r="F32"/>
  <c r="F20"/>
  <c r="F16"/>
  <c r="F27"/>
  <c r="F24"/>
  <c r="F23"/>
  <c r="F19"/>
  <c r="F15"/>
  <c r="F18"/>
  <c r="F30"/>
  <c r="F31"/>
  <c r="F14"/>
  <c r="F26"/>
  <c r="F25"/>
  <c r="F17"/>
  <c r="F22"/>
  <c r="F13"/>
  <c r="G13" l="1"/>
  <c r="L13" s="1"/>
  <c r="G22"/>
  <c r="L22" s="1"/>
  <c r="G17"/>
  <c r="L17" s="1"/>
  <c r="G25"/>
  <c r="L25" s="1"/>
  <c r="G26"/>
  <c r="L26" s="1"/>
  <c r="G14"/>
  <c r="L14" s="1"/>
  <c r="G31"/>
  <c r="L31" s="1"/>
  <c r="G30"/>
  <c r="L30" s="1"/>
  <c r="G18"/>
  <c r="L18" s="1"/>
  <c r="G15"/>
  <c r="L15" s="1"/>
  <c r="G19"/>
  <c r="L19" s="1"/>
  <c r="G23"/>
  <c r="L23" s="1"/>
  <c r="G24"/>
  <c r="L24" s="1"/>
  <c r="G27"/>
  <c r="L27" s="1"/>
  <c r="G16"/>
  <c r="L16" s="1"/>
  <c r="G20"/>
  <c r="L20" s="1"/>
  <c r="G32"/>
  <c r="L32" s="1"/>
  <c r="G28"/>
  <c r="L28" s="1"/>
  <c r="G29"/>
  <c r="L29" s="1"/>
  <c r="G21"/>
  <c r="L21" s="1"/>
  <c r="H13"/>
  <c r="H22"/>
  <c r="H17"/>
  <c r="H25"/>
  <c r="H26"/>
  <c r="H14"/>
  <c r="H31"/>
  <c r="H30"/>
  <c r="H18"/>
  <c r="H15"/>
  <c r="H19"/>
  <c r="H23"/>
  <c r="H24"/>
  <c r="H27"/>
  <c r="H16"/>
  <c r="H20"/>
  <c r="H32"/>
  <c r="H28"/>
  <c r="H29"/>
  <c r="H21"/>
  <c r="I13"/>
  <c r="I22"/>
  <c r="I17"/>
  <c r="I25"/>
  <c r="I26"/>
  <c r="I14"/>
  <c r="I18"/>
  <c r="I30"/>
  <c r="I31"/>
  <c r="I21"/>
  <c r="I29"/>
  <c r="I28"/>
  <c r="I32"/>
  <c r="I20"/>
  <c r="I16"/>
  <c r="I27"/>
  <c r="I24"/>
  <c r="I23"/>
  <c r="I19"/>
  <c r="I15"/>
  <c r="J13"/>
  <c r="J24"/>
  <c r="J23"/>
  <c r="J19"/>
  <c r="J15"/>
  <c r="J18"/>
  <c r="J30"/>
  <c r="J31"/>
  <c r="J14"/>
  <c r="J26"/>
  <c r="J25"/>
  <c r="J17"/>
  <c r="J22"/>
  <c r="J21"/>
  <c r="J29"/>
  <c r="J28"/>
  <c r="J32"/>
  <c r="J20"/>
  <c r="J16"/>
  <c r="J27"/>
  <c r="K13"/>
  <c r="K21"/>
  <c r="K29"/>
  <c r="K28"/>
  <c r="K32"/>
  <c r="K20"/>
  <c r="K16"/>
  <c r="K27"/>
  <c r="K24"/>
  <c r="K23"/>
  <c r="K19"/>
  <c r="K15"/>
  <c r="K18"/>
  <c r="K30"/>
  <c r="K31"/>
  <c r="K14"/>
  <c r="K26"/>
  <c r="K25"/>
  <c r="K17"/>
  <c r="K22"/>
</calcChain>
</file>

<file path=xl/sharedStrings.xml><?xml version="1.0" encoding="utf-8"?>
<sst xmlns="http://schemas.openxmlformats.org/spreadsheetml/2006/main" count="72" uniqueCount="67">
  <si>
    <t>Activity 12 Lindsey Macedo</t>
  </si>
  <si>
    <t>Teen U.S.A</t>
  </si>
  <si>
    <t>1 Boardwalk</t>
  </si>
  <si>
    <t>Atlantic City, NJ 08400</t>
  </si>
  <si>
    <t>HOURLY WORKERS' PAYROLL REGISTER</t>
  </si>
  <si>
    <t>Pay date: Friday, February 25, 2011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</si>
  <si>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</si>
  <si>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</si>
  <si>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</si>
  <si>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</si>
  <si>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</si>
  <si>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</si>
  <si>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</si>
  <si>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</si>
  <si>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</si>
  <si>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</si>
  <si>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NUMBER</t>
  </si>
  <si>
    <t>NAME</t>
  </si>
  <si>
    <t>WORKED</t>
  </si>
  <si>
    <t>RATE</t>
  </si>
  <si>
    <t>PAY</t>
  </si>
  <si>
    <t>TAX</t>
  </si>
  <si>
    <t>SEC. TAX</t>
  </si>
  <si>
    <t>PENSION</t>
  </si>
  <si>
    <t>NET</t>
  </si>
  <si>
    <t>Andrews</t>
  </si>
  <si>
    <t>Sandra</t>
  </si>
  <si>
    <t>Bruzzi</t>
  </si>
  <si>
    <t>Madison</t>
  </si>
  <si>
    <t>Buckley</t>
  </si>
  <si>
    <t>David</t>
  </si>
  <si>
    <t>Bukowski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</si>
  <si>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</si>
  <si>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</si>
  <si>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</si>
  <si>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</si>
  <si>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</si>
  <si>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</si>
  <si>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</si>
  <si>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</si>
  <si>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</si>
  <si>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</si>
  <si>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</si>
  <si>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</si>
  <si>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</si>
  <si>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</si>
  <si>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</si>
  <si>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</si>
  <si>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Toscano</t>
  </si>
  <si>
    <t>Shurtleff</t>
  </si>
  <si>
    <t>Sheehan</t>
  </si>
  <si>
    <t>Schofield</t>
  </si>
  <si>
    <t>Reese</t>
  </si>
  <si>
    <t>Peterson</t>
  </si>
  <si>
    <t>Paparo</t>
  </si>
  <si>
    <t>Ngeth</t>
  </si>
  <si>
    <t>Nathan</t>
  </si>
  <si>
    <t>Narciso</t>
  </si>
  <si>
    <t>McLaughlin</t>
  </si>
  <si>
    <t>Hadley</t>
  </si>
  <si>
    <t>Fannin</t>
  </si>
  <si>
    <t>Falkoner</t>
  </si>
  <si>
    <t>Corey</t>
  </si>
  <si>
    <t>Cage</t>
  </si>
  <si>
    <t>Steven Schofield has the lowest hourly rate of $10.00.</t>
  </si>
  <si>
    <t>Sandra Andrews has the highest hourly rate of $13.50.</t>
  </si>
  <si>
    <t>Totals: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</si>
</sst>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04"/>
  <sheetViews>
    <sheetView tabSelected="1" topLeftCell="A10" workbookViewId="0">
      <selection activeCell="K30" sqref="K30"/>
    </sheetView>
  </sheetViews>
  <sheetFormatPr defaultRowHeight="15"/>
  <cols>
    <col min="1" max="3" width="12.7109375" customWidth="1"/>
    <col min="4" max="12" width="10.7109375" customWidth="1"/>
  </cols>
  <sheetData>
    <row r="1" spans="1:49">
      <c r="A1" s="3" t="s">
        <v>0</v>
      </c>
      <c r="B1" s="3"/>
      <c r="C1" s="3"/>
      <c r="D1" s="5"/>
      <c r="E1" s="5"/>
      <c r="F1" s="7"/>
      <c r="G1" s="7"/>
      <c r="H1" s="7"/>
      <c r="I1" s="7"/>
      <c r="J1" s="7"/>
      <c r="K1" s="7"/>
      <c r="L1" s="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>
      <c r="A2" s="4" t="s">
        <v>1</v>
      </c>
      <c r="B2" s="4"/>
      <c r="C2" s="4"/>
      <c r="D2" s="6"/>
      <c r="E2" s="6"/>
      <c r="F2" s="8"/>
      <c r="G2" s="8"/>
      <c r="H2" s="8"/>
      <c r="I2" s="8"/>
      <c r="J2" s="8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>
      <c r="A3" s="4" t="s">
        <v>2</v>
      </c>
      <c r="B3" s="4"/>
      <c r="C3" s="4"/>
      <c r="D3" s="6"/>
      <c r="E3" s="6"/>
      <c r="F3" s="8"/>
      <c r="G3" s="8"/>
      <c r="H3" s="8"/>
      <c r="I3" s="8"/>
      <c r="J3" s="8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>
      <c r="A4" s="4" t="s">
        <v>3</v>
      </c>
      <c r="B4" s="4"/>
      <c r="C4" s="4"/>
      <c r="D4" s="6"/>
      <c r="E4" s="6"/>
      <c r="F4" s="8"/>
      <c r="G4" s="8"/>
      <c r="H4" s="8"/>
      <c r="I4" s="8"/>
      <c r="J4" s="8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>
      <c r="A5" s="4"/>
      <c r="B5" s="4"/>
      <c r="C5" s="4"/>
      <c r="D5" s="6"/>
      <c r="E5" s="6"/>
      <c r="F5" s="8"/>
      <c r="G5" s="8"/>
      <c r="H5" s="8"/>
      <c r="I5" s="8"/>
      <c r="J5" s="8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>
      <c r="A6" s="4"/>
      <c r="B6" s="4"/>
      <c r="C6" s="4"/>
      <c r="D6" s="6"/>
      <c r="E6" s="6"/>
      <c r="F6" s="8"/>
      <c r="G6" s="8"/>
      <c r="H6" s="8"/>
      <c r="I6" s="8"/>
      <c r="J6" s="8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>
      <c r="A7" s="4" t="s">
        <v>4</v>
      </c>
      <c r="B7" s="4"/>
      <c r="C7" s="4"/>
      <c r="D7" s="6"/>
      <c r="E7" s="6"/>
      <c r="F7" s="8"/>
      <c r="G7" s="8"/>
      <c r="H7" s="8"/>
      <c r="I7" s="8"/>
      <c r="J7" s="8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>
      <c r="A8" s="4" t="s">
        <v>5</v>
      </c>
      <c r="B8" s="4"/>
      <c r="C8" s="4"/>
      <c r="D8" s="6"/>
      <c r="E8" s="6"/>
      <c r="F8" s="8"/>
      <c r="G8" s="8"/>
      <c r="H8" s="8"/>
      <c r="I8" s="8"/>
      <c r="J8" s="8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>
      <c r="A9" s="4"/>
      <c r="B9" s="4"/>
      <c r="C9" s="4"/>
      <c r="D9" s="6"/>
      <c r="E9" s="6"/>
      <c r="F9" s="8"/>
      <c r="G9" s="8"/>
      <c r="H9" s="8"/>
      <c r="I9" s="8"/>
      <c r="J9" s="8"/>
      <c r="K9" s="8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>
      <c r="A10" s="11" t="s">
        <v>6</v>
      </c>
      <c r="B10" s="11" t="s">
        <v>7</v>
      </c>
      <c r="C10" s="11" t="s">
        <v>8</v>
      </c>
      <c r="D10" s="12" t="s">
        <v>9</v>
      </c>
      <c r="E10" s="12" t="s">
        <v>10</v>
      </c>
      <c r="F10" s="13" t="s">
        <v>11</v>
      </c>
      <c r="G10" s="10" t="s">
        <v>12</v>
      </c>
      <c r="H10" s="10" t="s">
        <v>13</v>
      </c>
      <c r="I10" s="10" t="s">
        <v>14</v>
      </c>
      <c r="J10" s="10" t="s">
        <v>15</v>
      </c>
      <c r="K10" s="10"/>
      <c r="L10" s="14" t="s">
        <v>24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>
      <c r="A11" s="15" t="s">
        <v>16</v>
      </c>
      <c r="B11" s="15" t="s">
        <v>17</v>
      </c>
      <c r="C11" s="15" t="s">
        <v>17</v>
      </c>
      <c r="D11" s="16" t="s">
        <v>18</v>
      </c>
      <c r="E11" s="16" t="s">
        <v>19</v>
      </c>
      <c r="F11" s="17" t="s">
        <v>20</v>
      </c>
      <c r="G11" s="18" t="s">
        <v>21</v>
      </c>
      <c r="H11" s="18" t="s">
        <v>22</v>
      </c>
      <c r="I11" s="18" t="s">
        <v>21</v>
      </c>
      <c r="J11" s="18" t="s">
        <v>21</v>
      </c>
      <c r="K11" s="18" t="s">
        <v>23</v>
      </c>
      <c r="L11" s="19" t="s">
        <v>20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>
      <c r="A12" s="20"/>
      <c r="B12" s="20"/>
      <c r="C12" s="20"/>
      <c r="D12" s="21"/>
      <c r="E12" s="21"/>
      <c r="F12" s="22"/>
      <c r="G12" s="9"/>
      <c r="H12" s="9"/>
      <c r="I12" s="9"/>
      <c r="J12" s="9"/>
      <c r="K12" s="9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>
      <c r="A13" s="20">
        <v>457894</v>
      </c>
      <c r="B13" s="20" t="s">
        <v>25</v>
      </c>
      <c r="C13" s="20" t="s">
        <v>26</v>
      </c>
      <c r="D13" s="21">
        <v>32</v>
      </c>
      <c r="E13" s="24">
        <v>13.5</v>
      </c>
      <c r="F13" s="25">
        <f>D13*E13</f>
        <v>432</v>
      </c>
      <c r="G13" s="26">
        <f>F13*15%</f>
        <v>64.8</v>
      </c>
      <c r="H13" s="26">
        <f>F13*6.2%</f>
        <v>26.783999999999999</v>
      </c>
      <c r="I13" s="26">
        <f>F13*1.45%</f>
        <v>6.2639999999999993</v>
      </c>
      <c r="J13" s="26">
        <f>F13*4%</f>
        <v>17.28</v>
      </c>
      <c r="K13" s="26">
        <f>F13*3%</f>
        <v>12.959999999999999</v>
      </c>
      <c r="L13" s="27">
        <f>F13-(G13+H13+I13+J13+K13)</f>
        <v>303.91200000000003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>
      <c r="A14" s="20">
        <v>219632</v>
      </c>
      <c r="B14" s="20" t="s">
        <v>62</v>
      </c>
      <c r="C14" s="20" t="s">
        <v>34</v>
      </c>
      <c r="D14" s="21">
        <v>40</v>
      </c>
      <c r="E14" s="24">
        <v>12.5</v>
      </c>
      <c r="F14" s="25">
        <f>D14*E14</f>
        <v>500</v>
      </c>
      <c r="G14" s="26">
        <f>F14*15%</f>
        <v>75</v>
      </c>
      <c r="H14" s="26">
        <f>F14*6.2%</f>
        <v>31</v>
      </c>
      <c r="I14" s="26">
        <f>F14*1.45%</f>
        <v>7.2499999999999991</v>
      </c>
      <c r="J14" s="26">
        <f>F14*4%</f>
        <v>20</v>
      </c>
      <c r="K14" s="26">
        <f>F14*3%</f>
        <v>15</v>
      </c>
      <c r="L14" s="27">
        <f>F14-(G14+H14+I14+J14+K14)</f>
        <v>351.75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>
      <c r="A15" s="20">
        <v>112554</v>
      </c>
      <c r="B15" s="20" t="s">
        <v>58</v>
      </c>
      <c r="C15" s="20" t="s">
        <v>38</v>
      </c>
      <c r="D15" s="21">
        <v>37</v>
      </c>
      <c r="E15" s="24">
        <v>12.5</v>
      </c>
      <c r="F15" s="25">
        <f>D15*E15</f>
        <v>462.5</v>
      </c>
      <c r="G15" s="26">
        <f>F15*15%</f>
        <v>69.375</v>
      </c>
      <c r="H15" s="26">
        <f>F15*6.2%</f>
        <v>28.675000000000001</v>
      </c>
      <c r="I15" s="26">
        <f>F15*1.45%</f>
        <v>6.7062499999999998</v>
      </c>
      <c r="J15" s="26">
        <f>F15*4%</f>
        <v>18.5</v>
      </c>
      <c r="K15" s="26">
        <f>F15*3%</f>
        <v>13.875</v>
      </c>
      <c r="L15" s="27">
        <f>F15-(G15+H15+I15+J15+K15)</f>
        <v>325.36874999999998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>
      <c r="A16" s="20">
        <v>697777</v>
      </c>
      <c r="B16" s="20" t="s">
        <v>53</v>
      </c>
      <c r="C16" s="20" t="s">
        <v>43</v>
      </c>
      <c r="D16" s="21">
        <v>27</v>
      </c>
      <c r="E16" s="24">
        <v>12.5</v>
      </c>
      <c r="F16" s="25">
        <f>D16*E16</f>
        <v>337.5</v>
      </c>
      <c r="G16" s="26">
        <f>F16*15%</f>
        <v>50.625</v>
      </c>
      <c r="H16" s="26">
        <f>F16*6.2%</f>
        <v>20.925000000000001</v>
      </c>
      <c r="I16" s="26">
        <f>F16*1.45%</f>
        <v>4.8937499999999998</v>
      </c>
      <c r="J16" s="26">
        <f>F16*4%</f>
        <v>13.5</v>
      </c>
      <c r="K16" s="26">
        <f>F16*3%</f>
        <v>10.125</v>
      </c>
      <c r="L16" s="27">
        <f>F16-(G16+H16+I16+J16+K16)</f>
        <v>237.43125000000001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>
      <c r="A17" s="20">
        <v>687444</v>
      </c>
      <c r="B17" s="20" t="s">
        <v>29</v>
      </c>
      <c r="C17" s="20" t="s">
        <v>30</v>
      </c>
      <c r="D17" s="21">
        <v>36</v>
      </c>
      <c r="E17" s="24">
        <v>12</v>
      </c>
      <c r="F17" s="25">
        <f>D17*E17</f>
        <v>432</v>
      </c>
      <c r="G17" s="26">
        <f>F17*15%</f>
        <v>64.8</v>
      </c>
      <c r="H17" s="26">
        <f>F17*6.2%</f>
        <v>26.783999999999999</v>
      </c>
      <c r="I17" s="26">
        <f>F17*1.45%</f>
        <v>6.2639999999999993</v>
      </c>
      <c r="J17" s="26">
        <f>F17*4%</f>
        <v>17.28</v>
      </c>
      <c r="K17" s="26">
        <f>F17*3%</f>
        <v>12.959999999999999</v>
      </c>
      <c r="L17" s="27">
        <f>F17-(G17+H17+I17+J17+K17)</f>
        <v>303.91200000000003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>
      <c r="A18" s="20">
        <v>548993</v>
      </c>
      <c r="B18" s="20" t="s">
        <v>59</v>
      </c>
      <c r="C18" s="20" t="s">
        <v>37</v>
      </c>
      <c r="D18" s="21">
        <v>30</v>
      </c>
      <c r="E18" s="24">
        <v>12</v>
      </c>
      <c r="F18" s="25">
        <f>D18*E18</f>
        <v>360</v>
      </c>
      <c r="G18" s="26">
        <f>F18*15%</f>
        <v>54</v>
      </c>
      <c r="H18" s="26">
        <f>F18*6.2%</f>
        <v>22.32</v>
      </c>
      <c r="I18" s="26">
        <f>F18*1.45%</f>
        <v>5.22</v>
      </c>
      <c r="J18" s="26">
        <f>F18*4%</f>
        <v>14.4</v>
      </c>
      <c r="K18" s="26">
        <f>F18*3%</f>
        <v>10.799999999999999</v>
      </c>
      <c r="L18" s="27">
        <f>F18-(G18+H18+I18+J18+K18)</f>
        <v>253.26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>
      <c r="A19" s="20">
        <v>114589</v>
      </c>
      <c r="B19" s="20" t="s">
        <v>57</v>
      </c>
      <c r="C19" s="20" t="s">
        <v>39</v>
      </c>
      <c r="D19" s="21">
        <v>36</v>
      </c>
      <c r="E19" s="24">
        <v>12</v>
      </c>
      <c r="F19" s="25">
        <f>D19*E19</f>
        <v>432</v>
      </c>
      <c r="G19" s="26">
        <f>F19*15%</f>
        <v>64.8</v>
      </c>
      <c r="H19" s="26">
        <f>F19*6.2%</f>
        <v>26.783999999999999</v>
      </c>
      <c r="I19" s="26">
        <f>F19*1.45%</f>
        <v>6.2639999999999993</v>
      </c>
      <c r="J19" s="26">
        <f>F19*4%</f>
        <v>17.28</v>
      </c>
      <c r="K19" s="26">
        <f>F19*3%</f>
        <v>12.959999999999999</v>
      </c>
      <c r="L19" s="27">
        <f>F19-(G19+H19+I19+J19+K19)</f>
        <v>303.91200000000003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>
      <c r="A20" s="20">
        <v>468231</v>
      </c>
      <c r="B20" s="20" t="s">
        <v>52</v>
      </c>
      <c r="C20" s="20" t="s">
        <v>40</v>
      </c>
      <c r="D20" s="21">
        <v>30</v>
      </c>
      <c r="E20" s="24">
        <v>12</v>
      </c>
      <c r="F20" s="25">
        <f>D20*E20</f>
        <v>360</v>
      </c>
      <c r="G20" s="26">
        <f>F20*15%</f>
        <v>54</v>
      </c>
      <c r="H20" s="26">
        <f>F20*6.2%</f>
        <v>22.32</v>
      </c>
      <c r="I20" s="26">
        <f>F20*1.45%</f>
        <v>5.22</v>
      </c>
      <c r="J20" s="26">
        <f>F20*4%</f>
        <v>14.4</v>
      </c>
      <c r="K20" s="26">
        <f>F20*3%</f>
        <v>10.799999999999999</v>
      </c>
      <c r="L20" s="27">
        <f>F20-(G20+H20+I20+J20+K20)</f>
        <v>253.26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>
      <c r="A21" s="20">
        <v>487895</v>
      </c>
      <c r="B21" s="20" t="s">
        <v>48</v>
      </c>
      <c r="C21" s="20" t="s">
        <v>47</v>
      </c>
      <c r="D21" s="21">
        <v>28</v>
      </c>
      <c r="E21" s="24">
        <v>12</v>
      </c>
      <c r="F21" s="25">
        <f>D21*E21</f>
        <v>336</v>
      </c>
      <c r="G21" s="26">
        <f>F21*15%</f>
        <v>50.4</v>
      </c>
      <c r="H21" s="26">
        <f>F21*6.2%</f>
        <v>20.832000000000001</v>
      </c>
      <c r="I21" s="26">
        <f>F21*1.45%</f>
        <v>4.8719999999999999</v>
      </c>
      <c r="J21" s="26">
        <f>F21*4%</f>
        <v>13.44</v>
      </c>
      <c r="K21" s="26">
        <f>F21*3%</f>
        <v>10.08</v>
      </c>
      <c r="L21" s="27">
        <f>F21-(G21+H21+I21+J21+K21)</f>
        <v>236.376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>
      <c r="A22" s="20">
        <v>488522</v>
      </c>
      <c r="B22" s="20" t="s">
        <v>27</v>
      </c>
      <c r="C22" s="20" t="s">
        <v>28</v>
      </c>
      <c r="D22" s="21">
        <v>25</v>
      </c>
      <c r="E22" s="24">
        <v>11.5</v>
      </c>
      <c r="F22" s="25">
        <f>D22*E22</f>
        <v>287.5</v>
      </c>
      <c r="G22" s="26">
        <f>F22*15%</f>
        <v>43.125</v>
      </c>
      <c r="H22" s="26">
        <f>F22*6.2%</f>
        <v>17.824999999999999</v>
      </c>
      <c r="I22" s="26">
        <f>F22*1.45%</f>
        <v>4.1687499999999993</v>
      </c>
      <c r="J22" s="26">
        <f>F22*4%</f>
        <v>11.5</v>
      </c>
      <c r="K22" s="26">
        <f>F22*3%</f>
        <v>8.625</v>
      </c>
      <c r="L22" s="27">
        <f>F22-(G22+H22+I22+J22+K22)</f>
        <v>202.25624999999999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>
      <c r="A23" s="20">
        <v>556698</v>
      </c>
      <c r="B23" s="20" t="s">
        <v>56</v>
      </c>
      <c r="C23" s="20" t="s">
        <v>40</v>
      </c>
      <c r="D23" s="21">
        <v>34</v>
      </c>
      <c r="E23" s="24">
        <v>11.5</v>
      </c>
      <c r="F23" s="25">
        <f>D23*E23</f>
        <v>391</v>
      </c>
      <c r="G23" s="26">
        <f>F23*15%</f>
        <v>58.65</v>
      </c>
      <c r="H23" s="26">
        <f>F23*6.2%</f>
        <v>24.242000000000001</v>
      </c>
      <c r="I23" s="26">
        <f>F23*1.45%</f>
        <v>5.6694999999999993</v>
      </c>
      <c r="J23" s="26">
        <f>F23*4%</f>
        <v>15.64</v>
      </c>
      <c r="K23" s="26">
        <f>F23*3%</f>
        <v>11.73</v>
      </c>
      <c r="L23" s="27">
        <f>F23-(G23+H23+I23+J23+K23)</f>
        <v>275.06849999999997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>
      <c r="A24" s="20">
        <v>254687</v>
      </c>
      <c r="B24" s="20" t="s">
        <v>55</v>
      </c>
      <c r="C24" s="20" t="s">
        <v>41</v>
      </c>
      <c r="D24" s="21">
        <v>31</v>
      </c>
      <c r="E24" s="24">
        <v>11.5</v>
      </c>
      <c r="F24" s="25">
        <f>D24*E24</f>
        <v>356.5</v>
      </c>
      <c r="G24" s="26">
        <f>F24*15%</f>
        <v>53.475000000000001</v>
      </c>
      <c r="H24" s="26">
        <f>F24*6.2%</f>
        <v>22.103000000000002</v>
      </c>
      <c r="I24" s="26">
        <f>F24*1.45%</f>
        <v>5.1692499999999999</v>
      </c>
      <c r="J24" s="26">
        <f>F24*4%</f>
        <v>14.26</v>
      </c>
      <c r="K24" s="26">
        <f>F24*3%</f>
        <v>10.695</v>
      </c>
      <c r="L24" s="27">
        <f>F24-(G24+H24+I24+J24+K24)</f>
        <v>250.79774999999998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>
      <c r="A25" s="20">
        <v>647895</v>
      </c>
      <c r="B25" s="20" t="s">
        <v>31</v>
      </c>
      <c r="C25" s="20" t="s">
        <v>32</v>
      </c>
      <c r="D25" s="21">
        <v>39</v>
      </c>
      <c r="E25" s="24">
        <v>11.25</v>
      </c>
      <c r="F25" s="25">
        <f>D25*E25</f>
        <v>438.75</v>
      </c>
      <c r="G25" s="26">
        <f>F25*15%</f>
        <v>65.8125</v>
      </c>
      <c r="H25" s="26">
        <f>F25*6.2%</f>
        <v>27.202500000000001</v>
      </c>
      <c r="I25" s="26">
        <f>F25*1.45%</f>
        <v>6.3618749999999995</v>
      </c>
      <c r="J25" s="26">
        <f>F25*4%</f>
        <v>17.55</v>
      </c>
      <c r="K25" s="26">
        <f>F25*3%</f>
        <v>13.1625</v>
      </c>
      <c r="L25" s="27">
        <f>F25-(G25+H25+I25+J25+K25)</f>
        <v>308.66062499999998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>
      <c r="A26" s="20">
        <v>336654</v>
      </c>
      <c r="B26" s="20" t="s">
        <v>63</v>
      </c>
      <c r="C26" s="20" t="s">
        <v>33</v>
      </c>
      <c r="D26" s="21">
        <v>32</v>
      </c>
      <c r="E26" s="24">
        <v>11.25</v>
      </c>
      <c r="F26" s="25">
        <f>D26*E26</f>
        <v>360</v>
      </c>
      <c r="G26" s="26">
        <f>F26*15%</f>
        <v>54</v>
      </c>
      <c r="H26" s="26">
        <f>F26*6.2%</f>
        <v>22.32</v>
      </c>
      <c r="I26" s="26">
        <f>F26*1.45%</f>
        <v>5.22</v>
      </c>
      <c r="J26" s="26">
        <f>F26*4%</f>
        <v>14.4</v>
      </c>
      <c r="K26" s="26">
        <f>F26*3%</f>
        <v>10.799999999999999</v>
      </c>
      <c r="L26" s="27">
        <f>F26-(G26+H26+I26+J26+K26)</f>
        <v>253.26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>
      <c r="A27" s="20">
        <v>226985</v>
      </c>
      <c r="B27" s="20" t="s">
        <v>54</v>
      </c>
      <c r="C27" s="20" t="s">
        <v>42</v>
      </c>
      <c r="D27" s="21">
        <v>33</v>
      </c>
      <c r="E27" s="24">
        <v>11.25</v>
      </c>
      <c r="F27" s="25">
        <f>D27*E27</f>
        <v>371.25</v>
      </c>
      <c r="G27" s="26">
        <f>F27*15%</f>
        <v>55.6875</v>
      </c>
      <c r="H27" s="26">
        <f>F27*6.2%</f>
        <v>23.017499999999998</v>
      </c>
      <c r="I27" s="26">
        <f>F27*1.45%</f>
        <v>5.3831249999999997</v>
      </c>
      <c r="J27" s="26">
        <f>F27*4%</f>
        <v>14.85</v>
      </c>
      <c r="K27" s="26">
        <f>F27*3%</f>
        <v>11.137499999999999</v>
      </c>
      <c r="L27" s="27">
        <f>F27-(G27+H27+I27+J27+K27)</f>
        <v>261.174375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>
      <c r="A28" s="20">
        <v>548855</v>
      </c>
      <c r="B28" s="20" t="s">
        <v>50</v>
      </c>
      <c r="C28" s="20" t="s">
        <v>45</v>
      </c>
      <c r="D28" s="21">
        <v>25</v>
      </c>
      <c r="E28" s="24">
        <v>10.75</v>
      </c>
      <c r="F28" s="25">
        <f>D28*E28</f>
        <v>268.75</v>
      </c>
      <c r="G28" s="26">
        <f>F28*15%</f>
        <v>40.3125</v>
      </c>
      <c r="H28" s="26">
        <f>F28*6.2%</f>
        <v>16.662500000000001</v>
      </c>
      <c r="I28" s="26">
        <f>F28*1.45%</f>
        <v>3.8968749999999996</v>
      </c>
      <c r="J28" s="26">
        <f>F28*4%</f>
        <v>10.75</v>
      </c>
      <c r="K28" s="26">
        <f>F28*3%</f>
        <v>8.0625</v>
      </c>
      <c r="L28" s="27">
        <f>F28-(G28+H28+I28+J28+K28)</f>
        <v>189.06562500000001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>
      <c r="A29" s="20">
        <v>145874</v>
      </c>
      <c r="B29" s="20" t="s">
        <v>49</v>
      </c>
      <c r="C29" s="20" t="s">
        <v>46</v>
      </c>
      <c r="D29" s="21">
        <v>23</v>
      </c>
      <c r="E29" s="24">
        <v>10.5</v>
      </c>
      <c r="F29" s="25">
        <f>D29*E29</f>
        <v>241.5</v>
      </c>
      <c r="G29" s="26">
        <f>F29*15%</f>
        <v>36.225000000000001</v>
      </c>
      <c r="H29" s="26">
        <f>F29*6.2%</f>
        <v>14.973000000000001</v>
      </c>
      <c r="I29" s="26">
        <f>F29*1.45%</f>
        <v>3.5017499999999999</v>
      </c>
      <c r="J29" s="26">
        <f>F29*4%</f>
        <v>9.66</v>
      </c>
      <c r="K29" s="26">
        <f>F29*3%</f>
        <v>7.2450000000000001</v>
      </c>
      <c r="L29" s="27">
        <f>F29-(G29+H29+I29+J29+K29)</f>
        <v>169.89524999999998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>
      <c r="A30" s="20">
        <v>414789</v>
      </c>
      <c r="B30" s="20" t="s">
        <v>60</v>
      </c>
      <c r="C30" s="20" t="s">
        <v>36</v>
      </c>
      <c r="D30" s="21">
        <v>35</v>
      </c>
      <c r="E30" s="24">
        <v>10.25</v>
      </c>
      <c r="F30" s="25">
        <f>D30*E30</f>
        <v>358.75</v>
      </c>
      <c r="G30" s="26">
        <f>F30*15%</f>
        <v>53.8125</v>
      </c>
      <c r="H30" s="26">
        <f>F30*6.2%</f>
        <v>22.2425</v>
      </c>
      <c r="I30" s="26">
        <f>F30*1.45%</f>
        <v>5.2018749999999994</v>
      </c>
      <c r="J30" s="26">
        <f>F30*4%</f>
        <v>14.35</v>
      </c>
      <c r="K30" s="26">
        <f>F30*3%</f>
        <v>10.762499999999999</v>
      </c>
      <c r="L30" s="27">
        <f>F30-(G30+H30+I30+J30+K30)</f>
        <v>252.38062500000001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>
      <c r="A31" s="20">
        <v>211235</v>
      </c>
      <c r="B31" s="20" t="s">
        <v>61</v>
      </c>
      <c r="C31" s="20" t="s">
        <v>35</v>
      </c>
      <c r="D31" s="21">
        <v>27</v>
      </c>
      <c r="E31" s="24">
        <v>10</v>
      </c>
      <c r="F31" s="25">
        <f>D31*E31</f>
        <v>270</v>
      </c>
      <c r="G31" s="26">
        <f>F31*15%</f>
        <v>40.5</v>
      </c>
      <c r="H31" s="26">
        <f>F31*6.2%</f>
        <v>16.739999999999998</v>
      </c>
      <c r="I31" s="26">
        <f>F31*1.45%</f>
        <v>3.9149999999999996</v>
      </c>
      <c r="J31" s="26">
        <f>F31*4%</f>
        <v>10.8</v>
      </c>
      <c r="K31" s="26">
        <f>F31*3%</f>
        <v>8.1</v>
      </c>
      <c r="L31" s="27">
        <f>F31-(G31+H31+I31+J31+K31)</f>
        <v>189.94499999999999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>
      <c r="A32" s="30">
        <v>357915</v>
      </c>
      <c r="B32" s="30" t="s">
        <v>51</v>
      </c>
      <c r="C32" s="30" t="s">
        <v>44</v>
      </c>
      <c r="D32" s="31">
        <v>33</v>
      </c>
      <c r="E32" s="32">
        <v>10</v>
      </c>
      <c r="F32" s="28">
        <f>D32*E32</f>
        <v>330</v>
      </c>
      <c r="G32" s="33">
        <f>F32*15%</f>
        <v>49.5</v>
      </c>
      <c r="H32" s="33">
        <f>F32*6.2%</f>
        <v>20.46</v>
      </c>
      <c r="I32" s="33">
        <f>F32*1.45%</f>
        <v>4.7849999999999993</v>
      </c>
      <c r="J32" s="33">
        <f>F32*4%</f>
        <v>13.200000000000001</v>
      </c>
      <c r="K32" s="33">
        <f>F32*3%</f>
        <v>9.9</v>
      </c>
      <c r="L32" s="29">
        <f>F32-(G32+H32+I32+J32+K32)</f>
        <v>232.15499999999997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>
      <c r="A33" s="38" t="s">
        <v>66</v>
      </c>
      <c r="B33" s="34"/>
      <c r="C33" s="34"/>
      <c r="D33" s="35"/>
      <c r="E33" s="35"/>
      <c r="F33" s="36">
        <f>SUM(F13:F32)</f>
        <v>7326</v>
      </c>
      <c r="G33" s="36">
        <f>SUM(G13:G32)</f>
        <v>1098.9000000000001</v>
      </c>
      <c r="H33" s="36">
        <f>SUM(H13:H32)</f>
        <v>454.21199999999999</v>
      </c>
      <c r="I33" s="36">
        <f>SUM(I13:I32)</f>
        <v>106.227</v>
      </c>
      <c r="J33" s="36">
        <f>SUM(J13:J32)</f>
        <v>293.04000000000002</v>
      </c>
      <c r="K33" s="36">
        <f>SUM(K13:K32)</f>
        <v>219.77999999999997</v>
      </c>
      <c r="L33" s="37">
        <f>SUM(L13:L32)</f>
        <v>5153.8409999999994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>
      <c r="A34" s="3"/>
      <c r="B34" s="3"/>
      <c r="C34" s="3"/>
      <c r="D34" s="5"/>
      <c r="E34" s="5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>
      <c r="A35" s="3"/>
      <c r="B35" s="3"/>
      <c r="C35" s="3"/>
      <c r="D35" s="5"/>
      <c r="E35" s="5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>
      <c r="A36" s="3"/>
      <c r="B36" s="3"/>
      <c r="C36" s="3"/>
      <c r="D36" s="5"/>
      <c r="E36" s="5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>
      <c r="A37" s="3" t="s">
        <v>65</v>
      </c>
      <c r="B37" s="3"/>
      <c r="C37" s="3"/>
      <c r="D37" s="5"/>
      <c r="E37" s="5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>
      <c r="A38" s="3" t="s">
        <v>64</v>
      </c>
      <c r="B38" s="3"/>
      <c r="C38" s="3"/>
      <c r="D38" s="5"/>
      <c r="E38" s="5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>
      <c r="A39" s="3"/>
      <c r="B39" s="3"/>
      <c r="C39" s="3"/>
      <c r="D39" s="5"/>
      <c r="E39" s="5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>
      <c r="A40" s="3"/>
      <c r="B40" s="3"/>
      <c r="C40" s="3"/>
      <c r="D40" s="5"/>
      <c r="E40" s="5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>
      <c r="A41" s="3"/>
      <c r="B41" s="3"/>
      <c r="C41" s="3"/>
      <c r="D41" s="5"/>
      <c r="E41" s="5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>
      <c r="A42" s="3"/>
      <c r="B42" s="3"/>
      <c r="C42" s="3"/>
      <c r="D42" s="5"/>
      <c r="E42" s="5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>
      <c r="A43" s="3"/>
      <c r="B43" s="3"/>
      <c r="C43" s="3"/>
      <c r="D43" s="5"/>
      <c r="E43" s="5"/>
      <c r="F43" s="7"/>
      <c r="G43" s="7"/>
      <c r="H43" s="7"/>
      <c r="I43" s="7"/>
      <c r="J43" s="7"/>
      <c r="K43" s="7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>
      <c r="A44" s="3"/>
      <c r="B44" s="3"/>
      <c r="C44" s="3"/>
      <c r="D44" s="5"/>
      <c r="E44" s="5"/>
      <c r="F44" s="7"/>
      <c r="G44" s="7"/>
      <c r="H44" s="7"/>
      <c r="I44" s="7"/>
      <c r="J44" s="7"/>
      <c r="K44" s="7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>
      <c r="A45" s="3"/>
      <c r="B45" s="3"/>
      <c r="C45" s="3"/>
      <c r="D45" s="5"/>
      <c r="E45" s="5"/>
      <c r="F45" s="7"/>
      <c r="G45" s="7"/>
      <c r="H45" s="7"/>
      <c r="I45" s="7"/>
      <c r="J45" s="7"/>
      <c r="K45" s="7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>
      <c r="A46" s="3"/>
      <c r="B46" s="3"/>
      <c r="C46" s="3"/>
      <c r="D46" s="5"/>
      <c r="E46" s="5"/>
      <c r="F46" s="7"/>
      <c r="G46" s="7"/>
      <c r="H46" s="7"/>
      <c r="I46" s="7"/>
      <c r="J46" s="7"/>
      <c r="K46" s="7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>
      <c r="A47" s="3"/>
      <c r="B47" s="3"/>
      <c r="C47" s="3"/>
      <c r="D47" s="5"/>
      <c r="E47" s="5"/>
      <c r="F47" s="7"/>
      <c r="G47" s="7"/>
      <c r="H47" s="7"/>
      <c r="I47" s="7"/>
      <c r="J47" s="7"/>
      <c r="K47" s="7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>
      <c r="A48" s="3"/>
      <c r="B48" s="3"/>
      <c r="C48" s="3"/>
      <c r="D48" s="5"/>
      <c r="E48" s="5"/>
      <c r="F48" s="7"/>
      <c r="G48" s="7"/>
      <c r="H48" s="7"/>
      <c r="I48" s="7"/>
      <c r="J48" s="7"/>
      <c r="K48" s="7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>
      <c r="A49" s="3"/>
      <c r="B49" s="3"/>
      <c r="C49" s="3"/>
      <c r="D49" s="5"/>
      <c r="E49" s="5"/>
      <c r="F49" s="7"/>
      <c r="G49" s="7"/>
      <c r="H49" s="7"/>
      <c r="I49" s="7"/>
      <c r="J49" s="7"/>
      <c r="K49" s="7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>
      <c r="A50" s="3"/>
      <c r="B50" s="3"/>
      <c r="C50" s="3"/>
      <c r="D50" s="5"/>
      <c r="E50" s="5"/>
      <c r="F50" s="7"/>
      <c r="G50" s="7"/>
      <c r="H50" s="7"/>
      <c r="I50" s="7"/>
      <c r="J50" s="7"/>
      <c r="K50" s="7"/>
      <c r="L50" s="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>
      <c r="A51" s="3"/>
      <c r="B51" s="3"/>
      <c r="C51" s="3"/>
      <c r="D51" s="5"/>
      <c r="E51" s="5"/>
      <c r="F51" s="7"/>
      <c r="G51" s="7"/>
      <c r="H51" s="7"/>
      <c r="I51" s="7"/>
      <c r="J51" s="7"/>
      <c r="K51" s="7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>
      <c r="A52" s="3"/>
      <c r="B52" s="3"/>
      <c r="C52" s="3"/>
      <c r="D52" s="5"/>
      <c r="E52" s="5"/>
      <c r="F52" s="7"/>
      <c r="G52" s="7"/>
      <c r="H52" s="7"/>
      <c r="I52" s="7"/>
      <c r="J52" s="7"/>
      <c r="K52" s="7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>
      <c r="A53" s="3"/>
      <c r="B53" s="3"/>
      <c r="C53" s="3"/>
      <c r="D53" s="5"/>
      <c r="E53" s="5"/>
      <c r="F53" s="7"/>
      <c r="G53" s="7"/>
      <c r="H53" s="7"/>
      <c r="I53" s="7"/>
      <c r="J53" s="7"/>
      <c r="K53" s="7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>
      <c r="A54" s="3"/>
      <c r="B54" s="3"/>
      <c r="C54" s="3"/>
      <c r="D54" s="5"/>
      <c r="E54" s="5"/>
      <c r="F54" s="7"/>
      <c r="G54" s="7"/>
      <c r="H54" s="7"/>
      <c r="I54" s="7"/>
      <c r="J54" s="7"/>
      <c r="K54" s="7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>
      <c r="A55" s="3"/>
      <c r="B55" s="3"/>
      <c r="C55" s="3"/>
      <c r="D55" s="5"/>
      <c r="E55" s="5"/>
      <c r="F55" s="7"/>
      <c r="G55" s="7"/>
      <c r="H55" s="7"/>
      <c r="I55" s="7"/>
      <c r="J55" s="7"/>
      <c r="K55" s="7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>
      <c r="A56" s="3"/>
      <c r="B56" s="3"/>
      <c r="C56" s="3"/>
      <c r="D56" s="5"/>
      <c r="E56" s="5"/>
      <c r="F56" s="7"/>
      <c r="G56" s="7"/>
      <c r="H56" s="7"/>
      <c r="I56" s="7"/>
      <c r="J56" s="7"/>
      <c r="K56" s="7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>
      <c r="A57" s="3"/>
      <c r="B57" s="3"/>
      <c r="C57" s="3"/>
      <c r="D57" s="5"/>
      <c r="E57" s="5"/>
      <c r="F57" s="7"/>
      <c r="G57" s="7"/>
      <c r="H57" s="7"/>
      <c r="I57" s="7"/>
      <c r="J57" s="7"/>
      <c r="K57" s="7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>
      <c r="A58" s="3"/>
      <c r="B58" s="3"/>
      <c r="C58" s="3"/>
      <c r="D58" s="5"/>
      <c r="E58" s="5"/>
      <c r="F58" s="7"/>
      <c r="G58" s="7"/>
      <c r="H58" s="7"/>
      <c r="I58" s="7"/>
      <c r="J58" s="7"/>
      <c r="K58" s="7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>
      <c r="A59" s="3"/>
      <c r="B59" s="3"/>
      <c r="C59" s="3"/>
      <c r="D59" s="5"/>
      <c r="E59" s="5"/>
      <c r="F59" s="7"/>
      <c r="G59" s="7"/>
      <c r="H59" s="7"/>
      <c r="I59" s="7"/>
      <c r="J59" s="7"/>
      <c r="K59" s="7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>
      <c r="A60" s="3"/>
      <c r="B60" s="3"/>
      <c r="C60" s="3"/>
      <c r="D60" s="5"/>
      <c r="E60" s="5"/>
      <c r="F60" s="7"/>
      <c r="G60" s="7"/>
      <c r="H60" s="7"/>
      <c r="I60" s="7"/>
      <c r="J60" s="7"/>
      <c r="K60" s="7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>
      <c r="A61" s="3"/>
      <c r="B61" s="3"/>
      <c r="C61" s="3"/>
      <c r="D61" s="5"/>
      <c r="E61" s="5"/>
      <c r="F61" s="7"/>
      <c r="G61" s="7"/>
      <c r="H61" s="7"/>
      <c r="I61" s="7"/>
      <c r="J61" s="7"/>
      <c r="K61" s="7"/>
      <c r="L61" s="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>
      <c r="A62" s="3"/>
      <c r="B62" s="3"/>
      <c r="C62" s="3"/>
      <c r="D62" s="5"/>
      <c r="E62" s="5"/>
      <c r="F62" s="7"/>
      <c r="G62" s="7"/>
      <c r="H62" s="7"/>
      <c r="I62" s="7"/>
      <c r="J62" s="7"/>
      <c r="K62" s="7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>
      <c r="A63" s="3"/>
      <c r="B63" s="3"/>
      <c r="C63" s="3"/>
      <c r="D63" s="5"/>
      <c r="E63" s="5"/>
      <c r="F63" s="7"/>
      <c r="G63" s="7"/>
      <c r="H63" s="7"/>
      <c r="I63" s="7"/>
      <c r="J63" s="7"/>
      <c r="K63" s="7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>
      <c r="A64" s="3"/>
      <c r="B64" s="3"/>
      <c r="C64" s="3"/>
      <c r="D64" s="5"/>
      <c r="E64" s="5"/>
      <c r="F64" s="7"/>
      <c r="G64" s="7"/>
      <c r="H64" s="7"/>
      <c r="I64" s="7"/>
      <c r="J64" s="7"/>
      <c r="K64" s="7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>
      <c r="A65" s="3"/>
      <c r="B65" s="3"/>
      <c r="C65" s="3"/>
      <c r="D65" s="5"/>
      <c r="E65" s="5"/>
      <c r="F65" s="7"/>
      <c r="G65" s="7"/>
      <c r="H65" s="7"/>
      <c r="I65" s="7"/>
      <c r="J65" s="7"/>
      <c r="K65" s="7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>
      <c r="A66" s="3"/>
      <c r="B66" s="3"/>
      <c r="C66" s="3"/>
      <c r="D66" s="5"/>
      <c r="E66" s="5"/>
      <c r="F66" s="7"/>
      <c r="G66" s="7"/>
      <c r="H66" s="7"/>
      <c r="I66" s="7"/>
      <c r="J66" s="7"/>
      <c r="K66" s="7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>
      <c r="A67" s="3"/>
      <c r="B67" s="3"/>
      <c r="C67" s="3"/>
      <c r="D67" s="5"/>
      <c r="E67" s="5"/>
      <c r="F67" s="7"/>
      <c r="G67" s="7"/>
      <c r="H67" s="7"/>
      <c r="I67" s="7"/>
      <c r="J67" s="7"/>
      <c r="K67" s="7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>
      <c r="A68" s="3"/>
      <c r="B68" s="3"/>
      <c r="C68" s="3"/>
      <c r="D68" s="5"/>
      <c r="E68" s="5"/>
      <c r="F68" s="7"/>
      <c r="G68" s="7"/>
      <c r="H68" s="7"/>
      <c r="I68" s="7"/>
      <c r="J68" s="7"/>
      <c r="K68" s="7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>
      <c r="A69" s="3"/>
      <c r="B69" s="3"/>
      <c r="C69" s="3"/>
      <c r="D69" s="5"/>
      <c r="E69" s="5"/>
      <c r="F69" s="7"/>
      <c r="G69" s="7"/>
      <c r="H69" s="7"/>
      <c r="I69" s="7"/>
      <c r="J69" s="7"/>
      <c r="K69" s="7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>
      <c r="A70" s="3"/>
      <c r="B70" s="3"/>
      <c r="C70" s="3"/>
      <c r="D70" s="5"/>
      <c r="E70" s="5"/>
      <c r="F70" s="7"/>
      <c r="G70" s="7"/>
      <c r="H70" s="7"/>
      <c r="I70" s="7"/>
      <c r="J70" s="7"/>
      <c r="K70" s="7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>
      <c r="A71" s="3"/>
      <c r="B71" s="3"/>
      <c r="C71" s="3"/>
      <c r="D71" s="5"/>
      <c r="E71" s="5"/>
      <c r="F71" s="7"/>
      <c r="G71" s="7"/>
      <c r="H71" s="7"/>
      <c r="I71" s="7"/>
      <c r="J71" s="7"/>
      <c r="K71" s="7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>
      <c r="A72" s="3"/>
      <c r="B72" s="3"/>
      <c r="C72" s="3"/>
      <c r="D72" s="5"/>
      <c r="E72" s="5"/>
      <c r="F72" s="7"/>
      <c r="G72" s="7"/>
      <c r="H72" s="7"/>
      <c r="I72" s="7"/>
      <c r="J72" s="7"/>
      <c r="K72" s="7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>
      <c r="A73" s="3"/>
      <c r="B73" s="3"/>
      <c r="C73" s="3"/>
      <c r="D73" s="5"/>
      <c r="E73" s="5"/>
      <c r="F73" s="7"/>
      <c r="G73" s="7"/>
      <c r="H73" s="7"/>
      <c r="I73" s="7"/>
      <c r="J73" s="7"/>
      <c r="K73" s="7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>
      <c r="A74" s="3"/>
      <c r="B74" s="3"/>
      <c r="C74" s="3"/>
      <c r="D74" s="5"/>
      <c r="E74" s="5"/>
      <c r="F74" s="7"/>
      <c r="G74" s="7"/>
      <c r="H74" s="7"/>
      <c r="I74" s="7"/>
      <c r="J74" s="7"/>
      <c r="K74" s="7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>
      <c r="A75" s="3"/>
      <c r="B75" s="3"/>
      <c r="C75" s="3"/>
      <c r="D75" s="5"/>
      <c r="E75" s="5"/>
      <c r="F75" s="7"/>
      <c r="G75" s="7"/>
      <c r="H75" s="7"/>
      <c r="I75" s="7"/>
      <c r="J75" s="7"/>
      <c r="K75" s="7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>
      <c r="A76" s="3"/>
      <c r="B76" s="3"/>
      <c r="C76" s="3"/>
      <c r="D76" s="5"/>
      <c r="E76" s="5"/>
      <c r="F76" s="7"/>
      <c r="G76" s="7"/>
      <c r="H76" s="7"/>
      <c r="I76" s="7"/>
      <c r="J76" s="7"/>
      <c r="K76" s="7"/>
      <c r="L76" s="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>
      <c r="A77" s="3"/>
      <c r="B77" s="3"/>
      <c r="C77" s="3"/>
      <c r="D77" s="5"/>
      <c r="E77" s="5"/>
      <c r="F77" s="7"/>
      <c r="G77" s="7"/>
      <c r="H77" s="7"/>
      <c r="I77" s="7"/>
      <c r="J77" s="7"/>
      <c r="K77" s="7"/>
      <c r="L77" s="7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>
      <c r="A78" s="3"/>
      <c r="B78" s="3"/>
      <c r="C78" s="3"/>
      <c r="D78" s="5"/>
      <c r="E78" s="5"/>
      <c r="F78" s="7"/>
      <c r="G78" s="7"/>
      <c r="H78" s="7"/>
      <c r="I78" s="7"/>
      <c r="J78" s="7"/>
      <c r="K78" s="7"/>
      <c r="L78" s="7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>
      <c r="A79" s="3"/>
      <c r="B79" s="3"/>
      <c r="C79" s="3"/>
      <c r="D79" s="5"/>
      <c r="E79" s="5"/>
      <c r="F79" s="7"/>
      <c r="G79" s="7"/>
      <c r="H79" s="7"/>
      <c r="I79" s="7"/>
      <c r="J79" s="7"/>
      <c r="K79" s="7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>
      <c r="A80" s="3"/>
      <c r="B80" s="3"/>
      <c r="C80" s="3"/>
      <c r="D80" s="5"/>
      <c r="E80" s="5"/>
      <c r="F80" s="7"/>
      <c r="G80" s="7"/>
      <c r="H80" s="7"/>
      <c r="I80" s="7"/>
      <c r="J80" s="7"/>
      <c r="K80" s="7"/>
      <c r="L80" s="7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51">
      <c r="A81" s="3"/>
      <c r="B81" s="3"/>
      <c r="C81" s="3"/>
      <c r="D81" s="5"/>
      <c r="E81" s="5"/>
      <c r="F81" s="7"/>
      <c r="G81" s="7"/>
      <c r="H81" s="7"/>
      <c r="I81" s="7"/>
      <c r="J81" s="7"/>
      <c r="K81" s="7"/>
      <c r="L81" s="7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51">
      <c r="A82" s="3"/>
      <c r="B82" s="3"/>
      <c r="C82" s="3"/>
      <c r="D82" s="5"/>
      <c r="E82" s="5"/>
      <c r="F82" s="7"/>
      <c r="G82" s="7"/>
      <c r="H82" s="7"/>
      <c r="I82" s="7"/>
      <c r="J82" s="7"/>
      <c r="K82" s="7"/>
      <c r="L82" s="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51">
      <c r="A83" s="3"/>
      <c r="B83" s="3"/>
      <c r="C83" s="3"/>
      <c r="D83" s="5"/>
      <c r="E83" s="5"/>
      <c r="F83" s="7"/>
      <c r="G83" s="7"/>
      <c r="H83" s="7"/>
      <c r="I83" s="7"/>
      <c r="J83" s="7"/>
      <c r="K83" s="7"/>
      <c r="L83" s="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51">
      <c r="A84" s="3"/>
      <c r="B84" s="3"/>
      <c r="C84" s="3"/>
      <c r="D84" s="5"/>
      <c r="E84" s="5"/>
      <c r="F84" s="7"/>
      <c r="G84" s="7"/>
      <c r="H84" s="7"/>
      <c r="I84" s="7"/>
      <c r="J84" s="7"/>
      <c r="K84" s="7"/>
      <c r="L84" s="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51">
      <c r="A85" s="3"/>
      <c r="B85" s="3"/>
      <c r="C85" s="3"/>
      <c r="D85" s="5"/>
      <c r="E85" s="5"/>
      <c r="F85" s="7"/>
      <c r="G85" s="7"/>
      <c r="H85" s="7"/>
      <c r="I85" s="7"/>
      <c r="J85" s="7"/>
      <c r="K85" s="7"/>
      <c r="L85" s="7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51">
      <c r="A86" s="3"/>
      <c r="B86" s="3"/>
      <c r="C86" s="3"/>
      <c r="D86" s="5"/>
      <c r="E86" s="5"/>
      <c r="F86" s="7"/>
      <c r="G86" s="7"/>
      <c r="H86" s="7"/>
      <c r="I86" s="7"/>
      <c r="J86" s="7"/>
      <c r="K86" s="7"/>
      <c r="L86" s="7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51">
      <c r="A87" s="3"/>
      <c r="B87" s="3"/>
      <c r="C87" s="3"/>
      <c r="D87" s="5"/>
      <c r="E87" s="5"/>
      <c r="F87" s="7"/>
      <c r="G87" s="7"/>
      <c r="H87" s="7"/>
      <c r="I87" s="7"/>
      <c r="J87" s="7"/>
      <c r="K87" s="7"/>
      <c r="L87" s="7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51">
      <c r="A88" s="3"/>
      <c r="B88" s="3"/>
      <c r="C88" s="3"/>
      <c r="D88" s="5"/>
      <c r="E88" s="5"/>
      <c r="F88" s="7"/>
      <c r="G88" s="7"/>
      <c r="H88" s="7"/>
      <c r="I88" s="7"/>
      <c r="J88" s="7"/>
      <c r="K88" s="7"/>
      <c r="L88" s="7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51">
      <c r="A89" s="3"/>
      <c r="B89" s="3"/>
      <c r="C89" s="3"/>
      <c r="D89" s="5"/>
      <c r="E89" s="5"/>
      <c r="F89" s="7"/>
      <c r="G89" s="7"/>
      <c r="H89" s="7"/>
      <c r="I89" s="7"/>
      <c r="J89" s="7"/>
      <c r="K89" s="7"/>
      <c r="L89" s="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51">
      <c r="A90" s="3"/>
      <c r="B90" s="3"/>
      <c r="C90" s="3"/>
      <c r="D90" s="1"/>
      <c r="E90" s="1"/>
      <c r="F90" s="7"/>
      <c r="G90" s="7"/>
      <c r="H90" s="7"/>
      <c r="I90" s="7"/>
      <c r="J90" s="7"/>
      <c r="K90" s="7"/>
      <c r="L90" s="7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>
      <c r="A91" s="3"/>
      <c r="B91" s="3"/>
      <c r="C91" s="3"/>
      <c r="D91" s="1"/>
      <c r="E91" s="1"/>
      <c r="F91" s="7"/>
      <c r="G91" s="7"/>
      <c r="H91" s="7"/>
      <c r="I91" s="7"/>
      <c r="J91" s="7"/>
      <c r="K91" s="7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>
      <c r="A92" s="3"/>
      <c r="B92" s="3"/>
      <c r="C92" s="3"/>
      <c r="D92" s="1"/>
      <c r="E92" s="1"/>
      <c r="F92" s="7"/>
      <c r="G92" s="7"/>
      <c r="H92" s="7"/>
      <c r="I92" s="7"/>
      <c r="J92" s="7"/>
      <c r="K92" s="7"/>
      <c r="L92" s="7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>
      <c r="A93" s="3"/>
      <c r="B93" s="3"/>
      <c r="C93" s="3"/>
      <c r="D93" s="1"/>
      <c r="E93" s="1"/>
      <c r="F93" s="7"/>
      <c r="G93" s="7"/>
      <c r="H93" s="7"/>
      <c r="I93" s="7"/>
      <c r="J93" s="7"/>
      <c r="K93" s="7"/>
      <c r="L93" s="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>
      <c r="A94" s="3"/>
      <c r="B94" s="3"/>
      <c r="C94" s="3"/>
      <c r="D94" s="1"/>
      <c r="E94" s="1"/>
      <c r="F94" s="7"/>
      <c r="G94" s="7"/>
      <c r="H94" s="7"/>
      <c r="I94" s="7"/>
      <c r="J94" s="7"/>
      <c r="K94" s="7"/>
      <c r="L94" s="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>
      <c r="A95" s="3"/>
      <c r="B95" s="3"/>
      <c r="C95" s="3"/>
      <c r="D95" s="1"/>
      <c r="E95" s="1"/>
      <c r="F95" s="7"/>
      <c r="G95" s="7"/>
      <c r="H95" s="7"/>
      <c r="I95" s="7"/>
      <c r="J95" s="7"/>
      <c r="K95" s="7"/>
      <c r="L95" s="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>
      <c r="A96" s="3"/>
      <c r="B96" s="3"/>
      <c r="C96" s="3"/>
      <c r="D96" s="1"/>
      <c r="E96" s="1"/>
      <c r="F96" s="7"/>
      <c r="G96" s="7"/>
      <c r="H96" s="7"/>
      <c r="I96" s="7"/>
      <c r="J96" s="7"/>
      <c r="K96" s="7"/>
      <c r="L96" s="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>
      <c r="A97" s="1"/>
      <c r="B97" s="1"/>
      <c r="C97" s="1"/>
      <c r="D97" s="1"/>
      <c r="E97" s="1"/>
      <c r="F97" s="7"/>
      <c r="G97" s="7"/>
      <c r="H97" s="7"/>
      <c r="I97" s="7"/>
      <c r="J97" s="7"/>
      <c r="K97" s="7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>
      <c r="A98" s="1"/>
      <c r="B98" s="1"/>
      <c r="C98" s="1"/>
      <c r="D98" s="1"/>
      <c r="E98" s="1"/>
      <c r="F98" s="7"/>
      <c r="G98" s="7"/>
      <c r="H98" s="7"/>
      <c r="I98" s="7"/>
      <c r="J98" s="7"/>
      <c r="K98" s="7"/>
      <c r="L98" s="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>
      <c r="A99" s="1"/>
      <c r="B99" s="1"/>
      <c r="C99" s="1"/>
      <c r="D99" s="1"/>
      <c r="E99" s="1"/>
      <c r="F99" s="7"/>
      <c r="G99" s="7"/>
      <c r="H99" s="7"/>
      <c r="I99" s="7"/>
      <c r="J99" s="7"/>
      <c r="K99" s="7"/>
      <c r="L99" s="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>
      <c r="A100" s="1"/>
      <c r="B100" s="1"/>
      <c r="C100" s="1"/>
      <c r="D100" s="1"/>
      <c r="E100" s="1"/>
      <c r="F100" s="7"/>
      <c r="G100" s="7"/>
      <c r="H100" s="7"/>
      <c r="I100" s="7"/>
      <c r="J100" s="7"/>
      <c r="K100" s="7"/>
      <c r="L100" s="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>
      <c r="A101" s="1"/>
      <c r="B101" s="1"/>
      <c r="C101" s="1"/>
      <c r="D101" s="1"/>
      <c r="E101" s="1"/>
      <c r="F101" s="7"/>
      <c r="G101" s="7"/>
      <c r="H101" s="7"/>
      <c r="I101" s="7"/>
      <c r="J101" s="7"/>
      <c r="K101" s="7"/>
      <c r="L101" s="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>
      <c r="A102" s="1"/>
      <c r="B102" s="1"/>
      <c r="C102" s="1"/>
      <c r="D102" s="1"/>
      <c r="E102" s="1"/>
      <c r="F102" s="7"/>
      <c r="G102" s="7"/>
      <c r="H102" s="7"/>
      <c r="I102" s="7"/>
      <c r="J102" s="7"/>
      <c r="K102" s="7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>
      <c r="A103" s="1"/>
      <c r="B103" s="1"/>
      <c r="C103" s="1"/>
      <c r="D103" s="1"/>
      <c r="E103" s="1"/>
      <c r="F103" s="7"/>
      <c r="G103" s="7"/>
      <c r="H103" s="7"/>
      <c r="I103" s="7"/>
      <c r="J103" s="7"/>
      <c r="K103" s="7"/>
      <c r="L103" s="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>
      <c r="A104" s="1"/>
      <c r="B104" s="1"/>
      <c r="C104" s="1"/>
      <c r="D104" s="1"/>
      <c r="E104" s="1"/>
      <c r="F104" s="7"/>
      <c r="G104" s="7"/>
      <c r="H104" s="7"/>
      <c r="I104" s="7"/>
      <c r="J104" s="7"/>
      <c r="K104" s="7"/>
      <c r="L104" s="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>
      <c r="A105" s="1"/>
      <c r="B105" s="1"/>
      <c r="C105" s="1"/>
      <c r="D105" s="1"/>
      <c r="E105" s="1"/>
      <c r="F105" s="7"/>
      <c r="G105" s="7"/>
      <c r="H105" s="7"/>
      <c r="I105" s="7"/>
      <c r="J105" s="7"/>
      <c r="K105" s="7"/>
      <c r="L105" s="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7"/>
      <c r="G106" s="7"/>
      <c r="H106" s="7"/>
      <c r="I106" s="7"/>
      <c r="J106" s="7"/>
      <c r="K106" s="7"/>
      <c r="L106" s="7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7"/>
      <c r="G107" s="7"/>
      <c r="H107" s="7"/>
      <c r="I107" s="7"/>
      <c r="J107" s="7"/>
      <c r="K107" s="7"/>
      <c r="L107" s="7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7"/>
      <c r="G108" s="7"/>
      <c r="H108" s="7"/>
      <c r="I108" s="7"/>
      <c r="J108" s="7"/>
      <c r="K108" s="7"/>
      <c r="L108" s="7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7"/>
      <c r="G109" s="7"/>
      <c r="H109" s="7"/>
      <c r="I109" s="7"/>
      <c r="J109" s="7"/>
      <c r="K109" s="7"/>
      <c r="L109" s="7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7"/>
      <c r="G110" s="7"/>
      <c r="H110" s="7"/>
      <c r="I110" s="7"/>
      <c r="J110" s="7"/>
      <c r="K110" s="7"/>
      <c r="L110" s="7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7"/>
      <c r="G111" s="7"/>
      <c r="H111" s="7"/>
      <c r="I111" s="7"/>
      <c r="J111" s="7"/>
      <c r="K111" s="7"/>
      <c r="L111" s="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7"/>
      <c r="G112" s="7"/>
      <c r="H112" s="7"/>
      <c r="I112" s="7"/>
      <c r="J112" s="7"/>
      <c r="K112" s="7"/>
      <c r="L112" s="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7"/>
      <c r="G113" s="7"/>
      <c r="H113" s="7"/>
      <c r="I113" s="7"/>
      <c r="J113" s="7"/>
      <c r="K113" s="7"/>
      <c r="L113" s="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7"/>
      <c r="G114" s="7"/>
      <c r="H114" s="7"/>
      <c r="I114" s="7"/>
      <c r="J114" s="7"/>
      <c r="K114" s="7"/>
      <c r="L114" s="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7"/>
      <c r="G115" s="7"/>
      <c r="H115" s="7"/>
      <c r="I115" s="7"/>
      <c r="J115" s="7"/>
      <c r="K115" s="7"/>
      <c r="L115" s="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7"/>
      <c r="G116" s="7"/>
      <c r="H116" s="7"/>
      <c r="I116" s="7"/>
      <c r="J116" s="7"/>
      <c r="K116" s="7"/>
      <c r="L116" s="7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7"/>
      <c r="G117" s="7"/>
      <c r="H117" s="7"/>
      <c r="I117" s="7"/>
      <c r="J117" s="7"/>
      <c r="K117" s="7"/>
      <c r="L117" s="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7"/>
      <c r="G118" s="7"/>
      <c r="H118" s="7"/>
      <c r="I118" s="7"/>
      <c r="J118" s="7"/>
      <c r="K118" s="7"/>
      <c r="L118" s="7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>
      <c r="A119" s="1"/>
      <c r="B119" s="1"/>
      <c r="C119" s="1"/>
      <c r="D119" s="1"/>
      <c r="E119" s="1"/>
      <c r="F119" s="7"/>
      <c r="G119" s="7"/>
      <c r="H119" s="7"/>
      <c r="I119" s="7"/>
      <c r="J119" s="7"/>
      <c r="K119" s="7"/>
      <c r="L119" s="7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>
      <c r="A120" s="1"/>
      <c r="B120" s="1"/>
      <c r="C120" s="1"/>
      <c r="D120" s="1"/>
      <c r="E120" s="1"/>
      <c r="F120" s="7"/>
      <c r="G120" s="7"/>
      <c r="H120" s="7"/>
      <c r="I120" s="7"/>
      <c r="J120" s="7"/>
      <c r="K120" s="7"/>
      <c r="L120" s="7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>
      <c r="A121" s="1"/>
      <c r="B121" s="1"/>
      <c r="C121" s="1"/>
      <c r="D121" s="1"/>
      <c r="E121" s="1"/>
      <c r="F121" s="7"/>
      <c r="G121" s="7"/>
      <c r="H121" s="7"/>
      <c r="I121" s="7"/>
      <c r="J121" s="7"/>
      <c r="K121" s="7"/>
      <c r="L121" s="7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>
      <c r="A122" s="1"/>
      <c r="B122" s="1"/>
      <c r="C122" s="1"/>
      <c r="D122" s="1"/>
      <c r="E122" s="1"/>
      <c r="F122" s="7"/>
      <c r="G122" s="7"/>
      <c r="H122" s="7"/>
      <c r="I122" s="7"/>
      <c r="J122" s="7"/>
      <c r="K122" s="7"/>
      <c r="L122" s="7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>
      <c r="A123" s="1"/>
      <c r="B123" s="1"/>
      <c r="C123" s="1"/>
      <c r="D123" s="1"/>
      <c r="E123" s="1"/>
      <c r="F123" s="7"/>
      <c r="G123" s="7"/>
      <c r="H123" s="7"/>
      <c r="I123" s="7"/>
      <c r="J123" s="7"/>
      <c r="K123" s="7"/>
      <c r="L123" s="7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>
      <c r="A124" s="1"/>
      <c r="B124" s="1"/>
      <c r="C124" s="1"/>
      <c r="D124" s="1"/>
      <c r="E124" s="1"/>
      <c r="F124" s="7"/>
      <c r="G124" s="7"/>
      <c r="H124" s="7"/>
      <c r="I124" s="7"/>
      <c r="J124" s="7"/>
      <c r="K124" s="7"/>
      <c r="L124" s="7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>
      <c r="A125" s="1"/>
      <c r="B125" s="1"/>
      <c r="C125" s="1"/>
      <c r="D125" s="1"/>
      <c r="E125" s="1"/>
      <c r="F125" s="7"/>
      <c r="G125" s="7"/>
      <c r="H125" s="7"/>
      <c r="I125" s="7"/>
      <c r="J125" s="7"/>
      <c r="K125" s="7"/>
      <c r="L125" s="7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>
      <c r="A126" s="1"/>
      <c r="B126" s="1"/>
      <c r="C126" s="1"/>
      <c r="D126" s="1"/>
      <c r="E126" s="1"/>
      <c r="F126" s="7"/>
      <c r="G126" s="7"/>
      <c r="H126" s="7"/>
      <c r="I126" s="7"/>
      <c r="J126" s="7"/>
      <c r="K126" s="7"/>
      <c r="L126" s="7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>
      <c r="A127" s="1"/>
      <c r="B127" s="1"/>
      <c r="C127" s="1"/>
      <c r="D127" s="1"/>
      <c r="E127" s="1"/>
      <c r="F127" s="7"/>
      <c r="G127" s="7"/>
      <c r="H127" s="7"/>
      <c r="I127" s="7"/>
      <c r="J127" s="7"/>
      <c r="K127" s="7"/>
      <c r="L127" s="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>
      <c r="A128" s="1"/>
      <c r="B128" s="1"/>
      <c r="C128" s="1"/>
      <c r="D128" s="1"/>
      <c r="E128" s="1"/>
      <c r="F128" s="7"/>
      <c r="G128" s="7"/>
      <c r="H128" s="7"/>
      <c r="I128" s="7"/>
      <c r="J128" s="7"/>
      <c r="K128" s="7"/>
      <c r="L128" s="7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>
      <c r="A129" s="1"/>
      <c r="B129" s="1"/>
      <c r="C129" s="1"/>
      <c r="D129" s="1"/>
      <c r="E129" s="1"/>
      <c r="F129" s="7"/>
      <c r="G129" s="7"/>
      <c r="H129" s="7"/>
      <c r="I129" s="7"/>
      <c r="J129" s="7"/>
      <c r="K129" s="7"/>
      <c r="L129" s="7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>
      <c r="A130" s="1"/>
      <c r="B130" s="1"/>
      <c r="C130" s="1"/>
      <c r="D130" s="1"/>
      <c r="E130" s="1"/>
      <c r="F130" s="7"/>
      <c r="G130" s="7"/>
      <c r="H130" s="7"/>
      <c r="I130" s="7"/>
      <c r="J130" s="7"/>
      <c r="K130" s="7"/>
      <c r="L130" s="7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>
      <c r="A131" s="1"/>
      <c r="B131" s="1"/>
      <c r="C131" s="1"/>
      <c r="D131" s="1"/>
      <c r="E131" s="1"/>
      <c r="F131" s="7"/>
      <c r="G131" s="7"/>
      <c r="H131" s="7"/>
      <c r="I131" s="7"/>
      <c r="J131" s="7"/>
      <c r="K131" s="7"/>
      <c r="L131" s="7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>
      <c r="A132" s="1"/>
      <c r="B132" s="1"/>
      <c r="C132" s="1"/>
      <c r="D132" s="1"/>
      <c r="E132" s="1"/>
      <c r="F132" s="7"/>
      <c r="G132" s="7"/>
      <c r="H132" s="7"/>
      <c r="I132" s="7"/>
      <c r="J132" s="7"/>
      <c r="K132" s="7"/>
      <c r="L132" s="7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>
      <c r="A133" s="1"/>
      <c r="B133" s="1"/>
      <c r="C133" s="1"/>
      <c r="D133" s="1"/>
      <c r="E133" s="1"/>
      <c r="F133" s="7"/>
      <c r="G133" s="7"/>
      <c r="H133" s="7"/>
      <c r="I133" s="7"/>
      <c r="J133" s="7"/>
      <c r="K133" s="7"/>
      <c r="L133" s="7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>
      <c r="A134" s="1"/>
      <c r="B134" s="1"/>
      <c r="C134" s="1"/>
      <c r="D134" s="1"/>
      <c r="E134" s="1"/>
      <c r="F134" s="7"/>
      <c r="G134" s="7"/>
      <c r="H134" s="7"/>
      <c r="I134" s="7"/>
      <c r="J134" s="7"/>
      <c r="K134" s="7"/>
      <c r="L134" s="7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>
      <c r="A135" s="1"/>
      <c r="B135" s="1"/>
      <c r="C135" s="1"/>
      <c r="D135" s="1"/>
      <c r="E135" s="1"/>
      <c r="F135" s="7"/>
      <c r="G135" s="7"/>
      <c r="H135" s="7"/>
      <c r="I135" s="7"/>
      <c r="J135" s="7"/>
      <c r="K135" s="7"/>
      <c r="L135" s="7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>
      <c r="A136" s="1"/>
      <c r="B136" s="1"/>
      <c r="C136" s="1"/>
      <c r="D136" s="1"/>
      <c r="E136" s="1"/>
      <c r="F136" s="7"/>
      <c r="G136" s="7"/>
      <c r="H136" s="7"/>
      <c r="I136" s="7"/>
      <c r="J136" s="7"/>
      <c r="K136" s="7"/>
      <c r="L136" s="7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>
      <c r="A137" s="1"/>
      <c r="B137" s="1"/>
      <c r="C137" s="1"/>
      <c r="D137" s="1"/>
      <c r="E137" s="1"/>
      <c r="F137" s="7"/>
      <c r="G137" s="7"/>
      <c r="H137" s="7"/>
      <c r="I137" s="7"/>
      <c r="J137" s="7"/>
      <c r="K137" s="7"/>
      <c r="L137" s="7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>
      <c r="A138" s="1"/>
      <c r="B138" s="1"/>
      <c r="C138" s="1"/>
      <c r="D138" s="1"/>
      <c r="E138" s="1"/>
      <c r="F138" s="7"/>
      <c r="G138" s="7"/>
      <c r="H138" s="7"/>
      <c r="I138" s="7"/>
      <c r="J138" s="7"/>
      <c r="K138" s="7"/>
      <c r="L138" s="7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>
      <c r="A139" s="1"/>
      <c r="B139" s="1"/>
      <c r="C139" s="1"/>
      <c r="D139" s="1"/>
      <c r="E139" s="1"/>
      <c r="F139" s="7"/>
      <c r="G139" s="7"/>
      <c r="H139" s="7"/>
      <c r="I139" s="7"/>
      <c r="J139" s="7"/>
      <c r="K139" s="7"/>
      <c r="L139" s="7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>
      <c r="A140" s="1"/>
      <c r="B140" s="1"/>
      <c r="C140" s="1"/>
      <c r="D140" s="1"/>
      <c r="E140" s="1"/>
      <c r="F140" s="7"/>
      <c r="G140" s="7"/>
      <c r="H140" s="7"/>
      <c r="I140" s="7"/>
      <c r="J140" s="7"/>
      <c r="K140" s="7"/>
      <c r="L140" s="7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>
      <c r="A141" s="1"/>
      <c r="B141" s="1"/>
      <c r="C141" s="1"/>
      <c r="D141" s="1"/>
      <c r="E141" s="1"/>
      <c r="F141" s="7"/>
      <c r="G141" s="7"/>
      <c r="H141" s="7"/>
      <c r="I141" s="7"/>
      <c r="J141" s="7"/>
      <c r="K141" s="7"/>
      <c r="L141" s="7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>
      <c r="A142" s="1"/>
      <c r="B142" s="1"/>
      <c r="C142" s="1"/>
      <c r="D142" s="1"/>
      <c r="E142" s="1"/>
      <c r="F142" s="7"/>
      <c r="G142" s="7"/>
      <c r="H142" s="7"/>
      <c r="I142" s="7"/>
      <c r="J142" s="7"/>
      <c r="K142" s="7"/>
      <c r="L142" s="7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>
      <c r="A143" s="1"/>
      <c r="B143" s="1"/>
      <c r="C143" s="1"/>
      <c r="D143" s="1"/>
      <c r="E143" s="1"/>
      <c r="F143" s="7"/>
      <c r="G143" s="7"/>
      <c r="H143" s="7"/>
      <c r="I143" s="7"/>
      <c r="J143" s="7"/>
      <c r="K143" s="7"/>
      <c r="L143" s="7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>
      <c r="A144" s="1"/>
      <c r="B144" s="1"/>
      <c r="C144" s="1"/>
      <c r="D144" s="1"/>
      <c r="E144" s="1"/>
      <c r="F144" s="7"/>
      <c r="G144" s="7"/>
      <c r="H144" s="7"/>
      <c r="I144" s="7"/>
      <c r="J144" s="7"/>
      <c r="K144" s="7"/>
      <c r="L144" s="7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>
      <c r="A145" s="1"/>
      <c r="B145" s="1"/>
      <c r="C145" s="1"/>
      <c r="D145" s="1"/>
      <c r="E145" s="1"/>
      <c r="F145" s="7"/>
      <c r="G145" s="7"/>
      <c r="H145" s="7"/>
      <c r="I145" s="7"/>
      <c r="J145" s="7"/>
      <c r="K145" s="7"/>
      <c r="L145" s="7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>
      <c r="A146" s="1"/>
      <c r="B146" s="1"/>
      <c r="C146" s="1"/>
      <c r="D146" s="1"/>
      <c r="E146" s="1"/>
      <c r="F146" s="7"/>
      <c r="G146" s="7"/>
      <c r="H146" s="7"/>
      <c r="I146" s="7"/>
      <c r="J146" s="7"/>
      <c r="K146" s="7"/>
      <c r="L146" s="7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>
      <c r="A147" s="1"/>
      <c r="B147" s="1"/>
      <c r="C147" s="1"/>
      <c r="D147" s="1"/>
      <c r="E147" s="1"/>
      <c r="F147" s="7"/>
      <c r="G147" s="7"/>
      <c r="H147" s="7"/>
      <c r="I147" s="7"/>
      <c r="J147" s="7"/>
      <c r="K147" s="7"/>
      <c r="L147" s="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>
      <c r="A148" s="1"/>
      <c r="B148" s="1"/>
      <c r="C148" s="1"/>
      <c r="D148" s="1"/>
      <c r="E148" s="1"/>
      <c r="F148" s="7"/>
      <c r="G148" s="7"/>
      <c r="H148" s="7"/>
      <c r="I148" s="7"/>
      <c r="J148" s="7"/>
      <c r="K148" s="7"/>
      <c r="L148" s="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>
      <c r="A149" s="1"/>
      <c r="B149" s="1"/>
      <c r="C149" s="1"/>
      <c r="D149" s="1"/>
      <c r="E149" s="1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>
      <c r="A150" s="1"/>
      <c r="B150" s="1"/>
      <c r="C150" s="1"/>
      <c r="D150" s="1"/>
      <c r="E150" s="1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>
      <c r="A151" s="1"/>
      <c r="B151" s="1"/>
      <c r="C151" s="1"/>
      <c r="D151" s="1"/>
      <c r="E151" s="1"/>
      <c r="F151" s="7"/>
      <c r="G151" s="7"/>
      <c r="H151" s="7"/>
      <c r="I151" s="7"/>
      <c r="J151" s="7"/>
      <c r="K151" s="7"/>
      <c r="L151" s="7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>
      <c r="A152" s="1"/>
      <c r="B152" s="1"/>
      <c r="C152" s="1"/>
      <c r="D152" s="1"/>
      <c r="E152" s="1"/>
      <c r="F152" s="7"/>
      <c r="G152" s="7"/>
      <c r="H152" s="7"/>
      <c r="I152" s="7"/>
      <c r="J152" s="7"/>
      <c r="K152" s="7"/>
      <c r="L152" s="7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>
      <c r="A153" s="1"/>
      <c r="B153" s="1"/>
      <c r="C153" s="1"/>
      <c r="D153" s="1"/>
      <c r="E153" s="1"/>
      <c r="F153" s="7"/>
      <c r="G153" s="7"/>
      <c r="H153" s="7"/>
      <c r="I153" s="7"/>
      <c r="J153" s="7"/>
      <c r="K153" s="7"/>
      <c r="L153" s="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>
      <c r="A154" s="1"/>
      <c r="B154" s="1"/>
      <c r="C154" s="1"/>
      <c r="D154" s="1"/>
      <c r="E154" s="1"/>
      <c r="F154" s="7"/>
      <c r="G154" s="7"/>
      <c r="H154" s="7"/>
      <c r="I154" s="7"/>
      <c r="J154" s="7"/>
      <c r="K154" s="7"/>
      <c r="L154" s="7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>
      <c r="A155" s="1"/>
      <c r="B155" s="1"/>
      <c r="C155" s="1"/>
      <c r="D155" s="1"/>
      <c r="E155" s="1"/>
      <c r="F155" s="7"/>
      <c r="G155" s="7"/>
      <c r="H155" s="7"/>
      <c r="I155" s="7"/>
      <c r="J155" s="7"/>
      <c r="K155" s="7"/>
      <c r="L155" s="7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>
      <c r="A156" s="1"/>
      <c r="B156" s="1"/>
      <c r="C156" s="1"/>
      <c r="D156" s="1"/>
      <c r="E156" s="1"/>
      <c r="F156" s="7"/>
      <c r="G156" s="7"/>
      <c r="H156" s="7"/>
      <c r="I156" s="7"/>
      <c r="J156" s="7"/>
      <c r="K156" s="7"/>
      <c r="L156" s="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>
      <c r="A157" s="1"/>
      <c r="B157" s="1"/>
      <c r="C157" s="1"/>
      <c r="D157" s="1"/>
      <c r="E157" s="1"/>
      <c r="F157" s="7"/>
      <c r="G157" s="7"/>
      <c r="H157" s="7"/>
      <c r="I157" s="7"/>
      <c r="J157" s="7"/>
      <c r="K157" s="7"/>
      <c r="L157" s="7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>
      <c r="A158" s="1"/>
      <c r="B158" s="1"/>
      <c r="C158" s="1"/>
      <c r="D158" s="1"/>
      <c r="E158" s="1"/>
      <c r="F158" s="7"/>
      <c r="G158" s="7"/>
      <c r="H158" s="7"/>
      <c r="I158" s="7"/>
      <c r="J158" s="7"/>
      <c r="K158" s="7"/>
      <c r="L158" s="7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>
      <c r="A159" s="1"/>
      <c r="B159" s="1"/>
      <c r="C159" s="1"/>
      <c r="D159" s="1"/>
      <c r="E159" s="1"/>
      <c r="F159" s="7"/>
      <c r="G159" s="7"/>
      <c r="H159" s="7"/>
      <c r="I159" s="7"/>
      <c r="J159" s="7"/>
      <c r="K159" s="7"/>
      <c r="L159" s="7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>
      <c r="A160" s="1"/>
      <c r="B160" s="1"/>
      <c r="C160" s="1"/>
      <c r="D160" s="1"/>
      <c r="E160" s="1"/>
      <c r="F160" s="7"/>
      <c r="G160" s="7"/>
      <c r="H160" s="7"/>
      <c r="I160" s="7"/>
      <c r="J160" s="7"/>
      <c r="K160" s="7"/>
      <c r="L160" s="7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>
      <c r="A161" s="1"/>
      <c r="B161" s="1"/>
      <c r="C161" s="1"/>
      <c r="D161" s="1"/>
      <c r="E161" s="1"/>
      <c r="F161" s="7"/>
      <c r="G161" s="7"/>
      <c r="H161" s="7"/>
      <c r="I161" s="7"/>
      <c r="J161" s="7"/>
      <c r="K161" s="7"/>
      <c r="L161" s="7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>
      <c r="A162" s="1"/>
      <c r="B162" s="1"/>
      <c r="C162" s="1"/>
      <c r="D162" s="1"/>
      <c r="E162" s="1"/>
      <c r="F162" s="7"/>
      <c r="G162" s="7"/>
      <c r="H162" s="7"/>
      <c r="I162" s="7"/>
      <c r="J162" s="7"/>
      <c r="K162" s="7"/>
      <c r="L162" s="7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>
      <c r="A163" s="1"/>
      <c r="B163" s="1"/>
      <c r="C163" s="1"/>
      <c r="D163" s="1"/>
      <c r="E163" s="1"/>
      <c r="F163" s="7"/>
      <c r="G163" s="7"/>
      <c r="H163" s="7"/>
      <c r="I163" s="7"/>
      <c r="J163" s="7"/>
      <c r="K163" s="7"/>
      <c r="L163" s="7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>
      <c r="A164" s="1"/>
      <c r="B164" s="1"/>
      <c r="C164" s="1"/>
      <c r="D164" s="1"/>
      <c r="E164" s="1"/>
      <c r="F164" s="7"/>
      <c r="G164" s="7"/>
      <c r="H164" s="7"/>
      <c r="I164" s="7"/>
      <c r="J164" s="7"/>
      <c r="K164" s="7"/>
      <c r="L164" s="7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>
      <c r="A165" s="1"/>
      <c r="B165" s="1"/>
      <c r="C165" s="1"/>
      <c r="D165" s="1"/>
      <c r="E165" s="1"/>
      <c r="F165" s="7"/>
      <c r="G165" s="7"/>
      <c r="H165" s="7"/>
      <c r="I165" s="7"/>
      <c r="J165" s="7"/>
      <c r="K165" s="7"/>
      <c r="L165" s="7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>
      <c r="A166" s="1"/>
      <c r="B166" s="1"/>
      <c r="C166" s="1"/>
      <c r="D166" s="1"/>
      <c r="E166" s="1"/>
      <c r="F166" s="7"/>
      <c r="G166" s="7"/>
      <c r="H166" s="7"/>
      <c r="I166" s="7"/>
      <c r="J166" s="7"/>
      <c r="K166" s="7"/>
      <c r="L166" s="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>
      <c r="A167" s="1"/>
      <c r="B167" s="1"/>
      <c r="C167" s="1"/>
      <c r="D167" s="1"/>
      <c r="E167" s="1"/>
      <c r="F167" s="7"/>
      <c r="G167" s="7"/>
      <c r="H167" s="7"/>
      <c r="I167" s="7"/>
      <c r="J167" s="7"/>
      <c r="K167" s="7"/>
      <c r="L167" s="7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>
      <c r="A168" s="1"/>
      <c r="B168" s="1"/>
      <c r="C168" s="1"/>
      <c r="D168" s="1"/>
      <c r="E168" s="1"/>
      <c r="F168" s="7"/>
      <c r="G168" s="7"/>
      <c r="H168" s="7"/>
      <c r="I168" s="7"/>
      <c r="J168" s="7"/>
      <c r="K168" s="7"/>
      <c r="L168" s="7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>
      <c r="A169" s="1"/>
      <c r="B169" s="1"/>
      <c r="C169" s="1"/>
      <c r="D169" s="1"/>
      <c r="E169" s="1"/>
      <c r="F169" s="7"/>
      <c r="G169" s="7"/>
      <c r="H169" s="7"/>
      <c r="I169" s="7"/>
      <c r="J169" s="7"/>
      <c r="K169" s="7"/>
      <c r="L169" s="7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>
      <c r="A170" s="1"/>
      <c r="B170" s="1"/>
      <c r="C170" s="1"/>
      <c r="D170" s="1"/>
      <c r="E170" s="1"/>
      <c r="F170" s="7"/>
      <c r="G170" s="7"/>
      <c r="H170" s="7"/>
      <c r="I170" s="7"/>
      <c r="J170" s="7"/>
      <c r="K170" s="7"/>
      <c r="L170" s="7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>
      <c r="A171" s="1"/>
      <c r="B171" s="1"/>
      <c r="C171" s="1"/>
      <c r="D171" s="1"/>
      <c r="E171" s="1"/>
      <c r="F171" s="7"/>
      <c r="G171" s="7"/>
      <c r="H171" s="7"/>
      <c r="I171" s="7"/>
      <c r="J171" s="7"/>
      <c r="K171" s="7"/>
      <c r="L171" s="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>
      <c r="A172" s="1"/>
      <c r="B172" s="1"/>
      <c r="C172" s="1"/>
      <c r="D172" s="1"/>
      <c r="E172" s="1"/>
      <c r="F172" s="7"/>
      <c r="G172" s="7"/>
      <c r="H172" s="7"/>
      <c r="I172" s="7"/>
      <c r="J172" s="7"/>
      <c r="K172" s="7"/>
      <c r="L172" s="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>
      <c r="A173" s="1"/>
      <c r="B173" s="1"/>
      <c r="C173" s="1"/>
      <c r="D173" s="1"/>
      <c r="E173" s="1"/>
      <c r="F173" s="7"/>
      <c r="G173" s="7"/>
      <c r="H173" s="7"/>
      <c r="I173" s="7"/>
      <c r="J173" s="7"/>
      <c r="K173" s="7"/>
      <c r="L173" s="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>
      <c r="A174" s="1"/>
      <c r="B174" s="1"/>
      <c r="C174" s="1"/>
      <c r="D174" s="1"/>
      <c r="E174" s="1"/>
      <c r="F174" s="7"/>
      <c r="G174" s="7"/>
      <c r="H174" s="7"/>
      <c r="I174" s="7"/>
      <c r="J174" s="7"/>
      <c r="K174" s="7"/>
      <c r="L174" s="7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>
      <c r="A175" s="1"/>
      <c r="B175" s="1"/>
      <c r="C175" s="1"/>
      <c r="D175" s="1"/>
      <c r="E175" s="1"/>
      <c r="F175" s="7"/>
      <c r="G175" s="7"/>
      <c r="H175" s="7"/>
      <c r="I175" s="7"/>
      <c r="J175" s="7"/>
      <c r="K175" s="7"/>
      <c r="L175" s="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>
      <c r="A176" s="1"/>
      <c r="B176" s="1"/>
      <c r="C176" s="1"/>
      <c r="D176" s="1"/>
      <c r="E176" s="1"/>
      <c r="F176" s="7"/>
      <c r="G176" s="7"/>
      <c r="H176" s="7"/>
      <c r="I176" s="7"/>
      <c r="J176" s="7"/>
      <c r="K176" s="7"/>
      <c r="L176" s="7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>
      <c r="A177" s="1"/>
      <c r="B177" s="1"/>
      <c r="C177" s="1"/>
      <c r="D177" s="1"/>
      <c r="E177" s="1"/>
      <c r="F177" s="7"/>
      <c r="G177" s="7"/>
      <c r="H177" s="7"/>
      <c r="I177" s="7"/>
      <c r="J177" s="7"/>
      <c r="K177" s="7"/>
      <c r="L177" s="7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>
      <c r="A178" s="1"/>
      <c r="B178" s="1"/>
      <c r="C178" s="1"/>
      <c r="D178" s="1"/>
      <c r="E178" s="1"/>
      <c r="F178" s="7"/>
      <c r="G178" s="7"/>
      <c r="H178" s="7"/>
      <c r="I178" s="7"/>
      <c r="J178" s="7"/>
      <c r="K178" s="7"/>
      <c r="L178" s="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>
      <c r="A179" s="1"/>
      <c r="B179" s="1"/>
      <c r="C179" s="1"/>
      <c r="D179" s="1"/>
      <c r="E179" s="1"/>
      <c r="F179" s="7"/>
      <c r="G179" s="7"/>
      <c r="H179" s="7"/>
      <c r="I179" s="7"/>
      <c r="J179" s="7"/>
      <c r="K179" s="7"/>
      <c r="L179" s="7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>
      <c r="A180" s="1"/>
      <c r="B180" s="1"/>
      <c r="C180" s="1"/>
      <c r="D180" s="1"/>
      <c r="E180" s="1"/>
      <c r="F180" s="7"/>
      <c r="G180" s="7"/>
      <c r="H180" s="7"/>
      <c r="I180" s="7"/>
      <c r="J180" s="7"/>
      <c r="K180" s="7"/>
      <c r="L180" s="7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>
      <c r="A181" s="1"/>
      <c r="B181" s="1"/>
      <c r="C181" s="1"/>
      <c r="D181" s="1"/>
      <c r="E181" s="1"/>
      <c r="F181" s="7"/>
      <c r="G181" s="7"/>
      <c r="H181" s="7"/>
      <c r="I181" s="7"/>
      <c r="J181" s="7"/>
      <c r="K181" s="7"/>
      <c r="L181" s="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>
      <c r="A182" s="1"/>
      <c r="B182" s="1"/>
      <c r="C182" s="1"/>
      <c r="D182" s="1"/>
      <c r="E182" s="1"/>
      <c r="F182" s="7"/>
      <c r="G182" s="7"/>
      <c r="H182" s="7"/>
      <c r="I182" s="7"/>
      <c r="J182" s="7"/>
      <c r="K182" s="7"/>
      <c r="L182" s="7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>
      <c r="A183" s="1"/>
      <c r="B183" s="1"/>
      <c r="C183" s="1"/>
      <c r="D183" s="1"/>
      <c r="E183" s="1"/>
      <c r="F183" s="7"/>
      <c r="G183" s="7"/>
      <c r="H183" s="7"/>
      <c r="I183" s="7"/>
      <c r="J183" s="7"/>
      <c r="K183" s="7"/>
      <c r="L183" s="7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>
      <c r="A184" s="1"/>
      <c r="B184" s="1"/>
      <c r="C184" s="1"/>
      <c r="D184" s="1"/>
      <c r="E184" s="1"/>
      <c r="F184" s="7"/>
      <c r="G184" s="7"/>
      <c r="H184" s="7"/>
      <c r="I184" s="7"/>
      <c r="J184" s="7"/>
      <c r="K184" s="7"/>
      <c r="L184" s="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>
      <c r="A185" s="1"/>
      <c r="B185" s="1"/>
      <c r="C185" s="1"/>
      <c r="D185" s="1"/>
      <c r="E185" s="1"/>
      <c r="F185" s="7"/>
      <c r="G185" s="7"/>
      <c r="H185" s="7"/>
      <c r="I185" s="7"/>
      <c r="J185" s="7"/>
      <c r="K185" s="7"/>
      <c r="L185" s="7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>
      <c r="A186" s="1"/>
      <c r="B186" s="1"/>
      <c r="C186" s="1"/>
      <c r="D186" s="1"/>
      <c r="E186" s="1"/>
      <c r="F186" s="7"/>
      <c r="G186" s="7"/>
      <c r="H186" s="7"/>
      <c r="I186" s="7"/>
      <c r="J186" s="7"/>
      <c r="K186" s="7"/>
      <c r="L186" s="7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>
      <c r="A187" s="1"/>
      <c r="B187" s="1"/>
      <c r="C187" s="1"/>
      <c r="D187" s="1"/>
      <c r="E187" s="1"/>
      <c r="F187" s="7"/>
      <c r="G187" s="7"/>
      <c r="H187" s="7"/>
      <c r="I187" s="7"/>
      <c r="J187" s="7"/>
      <c r="K187" s="7"/>
      <c r="L187" s="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>
      <c r="A188" s="1"/>
      <c r="B188" s="1"/>
      <c r="C188" s="1"/>
      <c r="D188" s="1"/>
      <c r="E188" s="1"/>
      <c r="F188" s="7"/>
      <c r="G188" s="7"/>
      <c r="H188" s="7"/>
      <c r="I188" s="7"/>
      <c r="J188" s="7"/>
      <c r="K188" s="7"/>
      <c r="L188" s="7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>
      <c r="A189" s="1"/>
      <c r="B189" s="1"/>
      <c r="C189" s="1"/>
      <c r="D189" s="1"/>
      <c r="E189" s="1"/>
      <c r="F189" s="7"/>
      <c r="G189" s="7"/>
      <c r="H189" s="7"/>
      <c r="I189" s="7"/>
      <c r="J189" s="7"/>
      <c r="K189" s="7"/>
      <c r="L189" s="7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>
      <c r="A190" s="1"/>
      <c r="B190" s="1"/>
      <c r="C190" s="1"/>
      <c r="D190" s="1"/>
      <c r="E190" s="1"/>
      <c r="F190" s="7"/>
      <c r="G190" s="7"/>
      <c r="H190" s="7"/>
      <c r="I190" s="7"/>
      <c r="J190" s="7"/>
      <c r="K190" s="7"/>
      <c r="L190" s="7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>
      <c r="A191" s="1"/>
      <c r="B191" s="1"/>
      <c r="C191" s="1"/>
      <c r="D191" s="1"/>
      <c r="E191" s="1"/>
      <c r="F191" s="7"/>
      <c r="G191" s="7"/>
      <c r="H191" s="7"/>
      <c r="I191" s="7"/>
      <c r="J191" s="7"/>
      <c r="K191" s="7"/>
      <c r="L191" s="7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>
      <c r="A192" s="1"/>
      <c r="B192" s="1"/>
      <c r="C192" s="1"/>
      <c r="D192" s="1"/>
      <c r="E192" s="1"/>
      <c r="F192" s="7"/>
      <c r="G192" s="7"/>
      <c r="H192" s="7"/>
      <c r="I192" s="7"/>
      <c r="J192" s="7"/>
      <c r="K192" s="7"/>
      <c r="L192" s="7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>
      <c r="A193" s="1"/>
      <c r="B193" s="1"/>
      <c r="C193" s="1"/>
      <c r="D193" s="1"/>
      <c r="E193" s="1"/>
      <c r="F193" s="7"/>
      <c r="G193" s="7"/>
      <c r="H193" s="7"/>
      <c r="I193" s="7"/>
      <c r="J193" s="7"/>
      <c r="K193" s="7"/>
      <c r="L193" s="7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>
      <c r="A194" s="1"/>
      <c r="B194" s="1"/>
      <c r="C194" s="1"/>
      <c r="D194" s="1"/>
      <c r="E194" s="1"/>
      <c r="F194" s="7"/>
      <c r="G194" s="7"/>
      <c r="H194" s="7"/>
      <c r="I194" s="7"/>
      <c r="J194" s="7"/>
      <c r="K194" s="7"/>
      <c r="L194" s="7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>
      <c r="A195" s="1"/>
      <c r="B195" s="1"/>
      <c r="C195" s="1"/>
      <c r="D195" s="1"/>
      <c r="E195" s="1"/>
      <c r="F195" s="7"/>
      <c r="G195" s="7"/>
      <c r="H195" s="7"/>
      <c r="I195" s="7"/>
      <c r="J195" s="7"/>
      <c r="K195" s="7"/>
      <c r="L195" s="7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>
      <c r="A196" s="1"/>
      <c r="B196" s="1"/>
      <c r="C196" s="1"/>
      <c r="D196" s="1"/>
      <c r="E196" s="1"/>
      <c r="F196" s="7"/>
      <c r="G196" s="7"/>
      <c r="H196" s="7"/>
      <c r="I196" s="7"/>
      <c r="J196" s="7"/>
      <c r="K196" s="7"/>
      <c r="L196" s="7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>
      <c r="A197" s="1"/>
      <c r="B197" s="1"/>
      <c r="C197" s="1"/>
      <c r="D197" s="1"/>
      <c r="E197" s="1"/>
      <c r="F197" s="7"/>
      <c r="G197" s="7"/>
      <c r="H197" s="7"/>
      <c r="I197" s="7"/>
      <c r="J197" s="7"/>
      <c r="K197" s="7"/>
      <c r="L197" s="7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>
      <c r="A198" s="1"/>
      <c r="B198" s="1"/>
      <c r="C198" s="1"/>
      <c r="D198" s="1"/>
      <c r="E198" s="1"/>
      <c r="F198" s="7"/>
      <c r="G198" s="7"/>
      <c r="H198" s="7"/>
      <c r="I198" s="7"/>
      <c r="J198" s="7"/>
      <c r="K198" s="7"/>
      <c r="L198" s="7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>
      <c r="A199" s="1"/>
      <c r="B199" s="1"/>
      <c r="C199" s="1"/>
      <c r="D199" s="1"/>
      <c r="E199" s="1"/>
      <c r="F199" s="7"/>
      <c r="G199" s="7"/>
      <c r="H199" s="7"/>
      <c r="I199" s="7"/>
      <c r="J199" s="7"/>
      <c r="K199" s="7"/>
      <c r="L199" s="7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>
      <c r="A200" s="1"/>
      <c r="B200" s="1"/>
      <c r="C200" s="1"/>
      <c r="D200" s="1"/>
      <c r="E200" s="1"/>
      <c r="F200" s="7"/>
      <c r="G200" s="7"/>
      <c r="H200" s="7"/>
      <c r="I200" s="7"/>
      <c r="J200" s="7"/>
      <c r="K200" s="7"/>
      <c r="L200" s="7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>
      <c r="A201" s="1"/>
      <c r="B201" s="1"/>
      <c r="C201" s="1"/>
      <c r="D201" s="1"/>
      <c r="E201" s="1"/>
      <c r="F201" s="7"/>
      <c r="G201" s="7"/>
      <c r="H201" s="7"/>
      <c r="I201" s="7"/>
      <c r="J201" s="7"/>
      <c r="K201" s="7"/>
      <c r="L201" s="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>
      <c r="A202" s="1"/>
      <c r="B202" s="1"/>
      <c r="C202" s="1"/>
      <c r="D202" s="1"/>
      <c r="E202" s="1"/>
      <c r="F202" s="7"/>
      <c r="G202" s="7"/>
      <c r="H202" s="7"/>
      <c r="I202" s="7"/>
      <c r="J202" s="7"/>
      <c r="K202" s="7"/>
      <c r="L202" s="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>
      <c r="A203" s="1"/>
      <c r="B203" s="1"/>
      <c r="C203" s="1"/>
      <c r="D203" s="1"/>
      <c r="E203" s="1"/>
      <c r="F203" s="7"/>
      <c r="G203" s="7"/>
      <c r="H203" s="7"/>
      <c r="I203" s="7"/>
      <c r="J203" s="7"/>
      <c r="K203" s="7"/>
      <c r="L203" s="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</sheetData>
  <sortState ref="A13:L32">
    <sortCondition descending="1" ref="E13:E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2012-01-18T13:49:57Z</dcterms:created>
  <dcterms:modified xsi:type="dcterms:W3CDTF">2012-01-19T16:19:24Z</dcterms:modified>
</cp:coreProperties>
</file>