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9" i="1"/>
  <c r="G9" s="1"/>
  <c r="H9" s="1"/>
  <c r="F10"/>
  <c r="G10" s="1"/>
  <c r="H10" s="1"/>
  <c r="F17"/>
  <c r="G17" s="1"/>
  <c r="H17" s="1"/>
  <c r="F12"/>
  <c r="G12" s="1"/>
  <c r="H12" s="1"/>
  <c r="F19"/>
  <c r="G19" s="1"/>
  <c r="H19" s="1"/>
  <c r="F11"/>
  <c r="G11" s="1"/>
  <c r="H11" s="1"/>
  <c r="F18"/>
  <c r="G18" s="1"/>
  <c r="H18" s="1"/>
  <c r="F20"/>
  <c r="G20" s="1"/>
  <c r="H20" s="1"/>
  <c r="F16"/>
  <c r="G16" s="1"/>
  <c r="H16" s="1"/>
  <c r="F15"/>
  <c r="G15" s="1"/>
  <c r="H15" s="1"/>
  <c r="F13"/>
  <c r="G13" s="1"/>
  <c r="H13" s="1"/>
  <c r="F14"/>
  <c r="G14" s="1"/>
  <c r="H14" s="1"/>
  <c r="F8"/>
  <c r="F24" s="1"/>
  <c r="G8" l="1"/>
  <c r="H8" s="1"/>
  <c r="F21"/>
</calcChain>
</file>

<file path=xl/sharedStrings.xml><?xml version="1.0" encoding="utf-8"?>
<sst xmlns="http://schemas.openxmlformats.org/spreadsheetml/2006/main" count="61" uniqueCount="60">
  <si>
    <t>City Of Fort Worth Employee Salary</t>
  </si>
  <si>
    <t>Schedule of Raises</t>
  </si>
  <si>
    <t>Effective Date: 1/1/2011</t>
  </si>
  <si>
    <t>LAST</t>
  </si>
  <si>
    <t>FIRST</t>
  </si>
  <si>
    <t>POSITION</t>
  </si>
  <si>
    <t>SERVICE</t>
  </si>
  <si>
    <t>SALARY</t>
  </si>
  <si>
    <t>INCREASE</t>
  </si>
  <si>
    <t>RAISE</t>
  </si>
  <si>
    <t>YEARS OF</t>
  </si>
  <si>
    <t>%</t>
  </si>
  <si>
    <t>Fisser</t>
  </si>
  <si>
    <t>Crumb</t>
  </si>
  <si>
    <t>Allen</t>
  </si>
  <si>
    <t>Best</t>
  </si>
  <si>
    <t>Garrett</t>
  </si>
  <si>
    <t>Garcia</t>
  </si>
  <si>
    <t>Streiffert</t>
  </si>
  <si>
    <t>Smith</t>
  </si>
  <si>
    <t>Irwin</t>
  </si>
  <si>
    <t>Thomas</t>
  </si>
  <si>
    <t>Washington</t>
  </si>
  <si>
    <t>Moorland</t>
  </si>
  <si>
    <t>Mendoza</t>
  </si>
  <si>
    <t>Dale</t>
  </si>
  <si>
    <t>Stephen</t>
  </si>
  <si>
    <t>Darlene</t>
  </si>
  <si>
    <t>Wenona</t>
  </si>
  <si>
    <t>Bridgette</t>
  </si>
  <si>
    <t>Marion</t>
  </si>
  <si>
    <t>Steven</t>
  </si>
  <si>
    <t>Christine</t>
  </si>
  <si>
    <t>Pamela</t>
  </si>
  <si>
    <t>Cheryl</t>
  </si>
  <si>
    <t>Dean</t>
  </si>
  <si>
    <t>Blake</t>
  </si>
  <si>
    <t>City Manager</t>
  </si>
  <si>
    <t>Water Director</t>
  </si>
  <si>
    <t>City Auditor</t>
  </si>
  <si>
    <t>Legal Secretary</t>
  </si>
  <si>
    <t>UtilityAdministrator</t>
  </si>
  <si>
    <t>Field Operations Crewleader</t>
  </si>
  <si>
    <t>Assistant ITS Director</t>
  </si>
  <si>
    <t>Account Technician</t>
  </si>
  <si>
    <t xml:space="preserve"> </t>
  </si>
  <si>
    <t>Compliance Specialist</t>
  </si>
  <si>
    <t>Senior Librarian</t>
  </si>
  <si>
    <t>Librarian</t>
  </si>
  <si>
    <t>Chris</t>
  </si>
  <si>
    <t>Public Events Manager</t>
  </si>
  <si>
    <t>Operations Manager</t>
  </si>
  <si>
    <t>QUESTIONS:</t>
  </si>
  <si>
    <t>1. How many employees received a 5.5% raise?</t>
  </si>
  <si>
    <t xml:space="preserve">2.How many employees received a 4% raise? </t>
  </si>
  <si>
    <t>3. Which employee has the highest salary for 2011?</t>
  </si>
  <si>
    <t>4. Which employee has the lowest salary for 2011?</t>
  </si>
  <si>
    <t xml:space="preserve">5. Is the employee with the fewest </t>
  </si>
  <si>
    <t>Dale Fisser</t>
  </si>
  <si>
    <t>Pamela Irwin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</si>
</sst>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4" fontId="0" fillId="0" borderId="0" xfId="1" applyFont="1" applyAlignment="1">
      <alignment horizontal="right"/>
    </xf>
    <xf numFmtId="10" fontId="0" fillId="0" borderId="0" xfId="2" applyNumberFormat="1" applyFont="1" applyAlignment="1">
      <alignment horizontal="right"/>
    </xf>
    <xf numFmtId="44" fontId="0" fillId="0" borderId="0" xfId="0" applyNumberFormat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topLeftCell="A6" zoomScaleNormal="100" workbookViewId="0">
      <selection activeCell="F30" sqref="F30"/>
    </sheetView>
  </sheetViews>
  <sheetFormatPr defaultRowHeight="15"/>
  <cols>
    <col min="1" max="2" width="15.7109375" style="1" customWidth="1"/>
    <col min="3" max="3" width="25.7109375" style="1" customWidth="1"/>
    <col min="4" max="4" width="13.7109375" style="2" customWidth="1"/>
    <col min="5" max="8" width="13.7109375" style="3" customWidth="1"/>
  </cols>
  <sheetData>
    <row r="1" spans="1:8">
      <c r="A1" s="1" t="s">
        <v>0</v>
      </c>
    </row>
    <row r="2" spans="1:8">
      <c r="A2" s="1" t="s">
        <v>1</v>
      </c>
    </row>
    <row r="3" spans="1:8">
      <c r="A3" s="1" t="s">
        <v>2</v>
      </c>
    </row>
    <row r="5" spans="1:8">
      <c r="D5" s="2" t="s">
        <v>10</v>
      </c>
      <c r="E5" s="3">
        <v>2010</v>
      </c>
      <c r="F5" s="3" t="s">
        <v>11</v>
      </c>
      <c r="G5" s="3">
        <v>2011</v>
      </c>
      <c r="H5" s="3">
        <v>2011</v>
      </c>
    </row>
    <row r="6" spans="1:8">
      <c r="A6" s="1" t="s">
        <v>3</v>
      </c>
      <c r="B6" s="1" t="s">
        <v>4</v>
      </c>
      <c r="C6" s="1" t="s">
        <v>5</v>
      </c>
      <c r="D6" s="2" t="s">
        <v>6</v>
      </c>
      <c r="E6" s="3" t="s">
        <v>7</v>
      </c>
      <c r="F6" s="3" t="s">
        <v>8</v>
      </c>
      <c r="G6" s="3" t="s">
        <v>9</v>
      </c>
      <c r="H6" s="3" t="s">
        <v>7</v>
      </c>
    </row>
    <row r="8" spans="1:8">
      <c r="A8" s="1" t="s">
        <v>12</v>
      </c>
      <c r="B8" s="1" t="s">
        <v>25</v>
      </c>
      <c r="C8" s="1" t="s">
        <v>37</v>
      </c>
      <c r="D8" s="2">
        <v>25</v>
      </c>
      <c r="E8" s="4">
        <v>226595</v>
      </c>
      <c r="F8" s="5">
        <f t="shared" ref="F8:F20" si="0">IF(D8&gt;=5,5.5%,4%)</f>
        <v>5.5E-2</v>
      </c>
      <c r="G8" s="4">
        <f t="shared" ref="G8:G20" si="1">E8*F8</f>
        <v>12462.725</v>
      </c>
      <c r="H8" s="6">
        <f t="shared" ref="H8:H20" si="2">E8+G8</f>
        <v>239057.72500000001</v>
      </c>
    </row>
    <row r="9" spans="1:8">
      <c r="A9" s="1" t="s">
        <v>13</v>
      </c>
      <c r="B9" s="1" t="s">
        <v>26</v>
      </c>
      <c r="C9" s="1" t="s">
        <v>38</v>
      </c>
      <c r="D9" s="2">
        <v>3</v>
      </c>
      <c r="E9" s="4">
        <v>147347</v>
      </c>
      <c r="F9" s="5">
        <f t="shared" si="0"/>
        <v>0.04</v>
      </c>
      <c r="G9" s="4">
        <f t="shared" si="1"/>
        <v>5893.88</v>
      </c>
      <c r="H9" s="6">
        <f t="shared" si="2"/>
        <v>153240.88</v>
      </c>
    </row>
    <row r="10" spans="1:8">
      <c r="A10" s="1" t="s">
        <v>14</v>
      </c>
      <c r="B10" s="1" t="s">
        <v>27</v>
      </c>
      <c r="C10" s="1" t="s">
        <v>39</v>
      </c>
      <c r="D10" s="2">
        <v>5</v>
      </c>
      <c r="E10" s="4">
        <v>139048</v>
      </c>
      <c r="F10" s="5">
        <f t="shared" si="0"/>
        <v>5.5E-2</v>
      </c>
      <c r="G10" s="4">
        <f t="shared" si="1"/>
        <v>7647.64</v>
      </c>
      <c r="H10" s="6">
        <f t="shared" si="2"/>
        <v>146695.64000000001</v>
      </c>
    </row>
    <row r="11" spans="1:8">
      <c r="A11" s="1" t="s">
        <v>18</v>
      </c>
      <c r="B11" s="1" t="s">
        <v>31</v>
      </c>
      <c r="C11" s="1" t="s">
        <v>43</v>
      </c>
      <c r="D11" s="2">
        <v>6</v>
      </c>
      <c r="E11" s="4">
        <v>135429</v>
      </c>
      <c r="F11" s="5">
        <f t="shared" si="0"/>
        <v>5.5E-2</v>
      </c>
      <c r="G11" s="4">
        <f t="shared" si="1"/>
        <v>7448.5950000000003</v>
      </c>
      <c r="H11" s="6">
        <f t="shared" si="2"/>
        <v>142877.595</v>
      </c>
    </row>
    <row r="12" spans="1:8">
      <c r="A12" s="1" t="s">
        <v>16</v>
      </c>
      <c r="B12" s="1" t="s">
        <v>29</v>
      </c>
      <c r="C12" s="1" t="s">
        <v>41</v>
      </c>
      <c r="D12" s="2">
        <v>16</v>
      </c>
      <c r="E12" s="4">
        <v>131934</v>
      </c>
      <c r="F12" s="5">
        <f t="shared" si="0"/>
        <v>5.5E-2</v>
      </c>
      <c r="G12" s="4">
        <f t="shared" si="1"/>
        <v>7256.37</v>
      </c>
      <c r="H12" s="6">
        <f t="shared" si="2"/>
        <v>139190.37</v>
      </c>
    </row>
    <row r="13" spans="1:8">
      <c r="A13" s="1" t="s">
        <v>23</v>
      </c>
      <c r="B13" s="1" t="s">
        <v>36</v>
      </c>
      <c r="C13" s="1" t="s">
        <v>50</v>
      </c>
      <c r="D13" s="2">
        <v>12</v>
      </c>
      <c r="E13" s="4">
        <v>62008</v>
      </c>
      <c r="F13" s="5">
        <f t="shared" si="0"/>
        <v>5.5E-2</v>
      </c>
      <c r="G13" s="4">
        <f t="shared" si="1"/>
        <v>3410.44</v>
      </c>
      <c r="H13" s="6">
        <f t="shared" si="2"/>
        <v>65418.44</v>
      </c>
    </row>
    <row r="14" spans="1:8">
      <c r="A14" s="1" t="s">
        <v>24</v>
      </c>
      <c r="B14" s="1" t="s">
        <v>49</v>
      </c>
      <c r="C14" s="1" t="s">
        <v>51</v>
      </c>
      <c r="D14" s="2">
        <v>11</v>
      </c>
      <c r="E14" s="4">
        <v>50107</v>
      </c>
      <c r="F14" s="5">
        <f t="shared" si="0"/>
        <v>5.5E-2</v>
      </c>
      <c r="G14" s="4">
        <f t="shared" si="1"/>
        <v>2755.8850000000002</v>
      </c>
      <c r="H14" s="6">
        <f t="shared" si="2"/>
        <v>52862.885000000002</v>
      </c>
    </row>
    <row r="15" spans="1:8">
      <c r="A15" s="1" t="s">
        <v>22</v>
      </c>
      <c r="B15" s="1" t="s">
        <v>35</v>
      </c>
      <c r="C15" s="1" t="s">
        <v>48</v>
      </c>
      <c r="D15" s="2">
        <v>4</v>
      </c>
      <c r="E15" s="4">
        <v>50232</v>
      </c>
      <c r="F15" s="5">
        <f t="shared" si="0"/>
        <v>0.04</v>
      </c>
      <c r="G15" s="4">
        <f t="shared" si="1"/>
        <v>2009.28</v>
      </c>
      <c r="H15" s="6">
        <f t="shared" si="2"/>
        <v>52241.279999999999</v>
      </c>
    </row>
    <row r="16" spans="1:8">
      <c r="A16" s="1" t="s">
        <v>21</v>
      </c>
      <c r="B16" s="1" t="s">
        <v>34</v>
      </c>
      <c r="C16" s="1" t="s">
        <v>47</v>
      </c>
      <c r="D16" s="2">
        <v>17</v>
      </c>
      <c r="E16" s="4">
        <v>45448</v>
      </c>
      <c r="F16" s="5">
        <f t="shared" si="0"/>
        <v>5.5E-2</v>
      </c>
      <c r="G16" s="4">
        <f t="shared" si="1"/>
        <v>2499.64</v>
      </c>
      <c r="H16" s="6">
        <f t="shared" si="2"/>
        <v>47947.64</v>
      </c>
    </row>
    <row r="17" spans="1:8">
      <c r="A17" s="1" t="s">
        <v>15</v>
      </c>
      <c r="B17" s="1" t="s">
        <v>28</v>
      </c>
      <c r="C17" s="1" t="s">
        <v>40</v>
      </c>
      <c r="D17" s="2">
        <v>10</v>
      </c>
      <c r="E17" s="4">
        <v>40290</v>
      </c>
      <c r="F17" s="5">
        <f t="shared" si="0"/>
        <v>5.5E-2</v>
      </c>
      <c r="G17" s="4">
        <f t="shared" si="1"/>
        <v>2215.9499999999998</v>
      </c>
      <c r="H17" s="6">
        <f t="shared" si="2"/>
        <v>42505.95</v>
      </c>
    </row>
    <row r="18" spans="1:8">
      <c r="A18" s="1" t="s">
        <v>19</v>
      </c>
      <c r="B18" s="1" t="s">
        <v>32</v>
      </c>
      <c r="C18" s="1" t="s">
        <v>44</v>
      </c>
      <c r="D18" s="2">
        <v>3</v>
      </c>
      <c r="E18" s="4">
        <v>40290</v>
      </c>
      <c r="F18" s="5">
        <f t="shared" si="0"/>
        <v>0.04</v>
      </c>
      <c r="G18" s="4">
        <f t="shared" si="1"/>
        <v>1611.6000000000001</v>
      </c>
      <c r="H18" s="6">
        <f t="shared" si="2"/>
        <v>41901.599999999999</v>
      </c>
    </row>
    <row r="19" spans="1:8">
      <c r="A19" s="1" t="s">
        <v>17</v>
      </c>
      <c r="B19" s="1" t="s">
        <v>30</v>
      </c>
      <c r="C19" s="1" t="s">
        <v>42</v>
      </c>
      <c r="D19" s="2">
        <v>1</v>
      </c>
      <c r="E19" s="4">
        <v>40269</v>
      </c>
      <c r="F19" s="5">
        <f t="shared" si="0"/>
        <v>0.04</v>
      </c>
      <c r="G19" s="4">
        <f t="shared" si="1"/>
        <v>1610.76</v>
      </c>
      <c r="H19" s="6">
        <f t="shared" si="2"/>
        <v>41879.760000000002</v>
      </c>
    </row>
    <row r="20" spans="1:8">
      <c r="A20" s="1" t="s">
        <v>20</v>
      </c>
      <c r="B20" s="1" t="s">
        <v>33</v>
      </c>
      <c r="C20" s="1" t="s">
        <v>46</v>
      </c>
      <c r="D20" s="2">
        <v>4</v>
      </c>
      <c r="E20" s="4">
        <v>40165</v>
      </c>
      <c r="F20" s="5">
        <f t="shared" si="0"/>
        <v>0.04</v>
      </c>
      <c r="G20" s="4">
        <f t="shared" si="1"/>
        <v>1606.6000000000001</v>
      </c>
      <c r="H20" s="6">
        <f t="shared" si="2"/>
        <v>41771.599999999999</v>
      </c>
    </row>
    <row r="21" spans="1:8">
      <c r="E21" s="4"/>
      <c r="F21" s="3">
        <f>COUNTIF(F8:F20,5.5%)</f>
        <v>8</v>
      </c>
      <c r="G21" s="4"/>
    </row>
    <row r="22" spans="1:8">
      <c r="A22" s="1" t="s">
        <v>52</v>
      </c>
    </row>
    <row r="23" spans="1:8">
      <c r="A23" s="1" t="s">
        <v>53</v>
      </c>
      <c r="E23" s="3" t="s">
        <v>45</v>
      </c>
    </row>
    <row r="24" spans="1:8">
      <c r="F24" s="3">
        <f>COUNTIF(F8:F20,4%)</f>
        <v>5</v>
      </c>
    </row>
    <row r="25" spans="1:8">
      <c r="A25" s="1" t="s">
        <v>54</v>
      </c>
    </row>
    <row r="27" spans="1:8">
      <c r="A27" s="1" t="s">
        <v>55</v>
      </c>
    </row>
    <row r="28" spans="1:8">
      <c r="F28" s="3" t="s">
        <v>58</v>
      </c>
    </row>
    <row r="29" spans="1:8">
      <c r="A29" s="1" t="s">
        <v>56</v>
      </c>
    </row>
    <row r="30" spans="1:8">
      <c r="F30" s="3" t="s">
        <v>59</v>
      </c>
    </row>
    <row r="31" spans="1:8">
      <c r="A31" s="1" t="s">
        <v>57</v>
      </c>
    </row>
  </sheetData>
  <sortState ref="A8:H20">
    <sortCondition descending="1" ref="H8:H20"/>
  </sortState>
  <pageMargins left="0.7" right="0.7" top="0.75" bottom="0.75" header="0.3" footer="0.3"/>
  <pageSetup orientation="portrait" r:id="rId1"/>
  <headerFooter>
    <oddHeader>&amp;LActivity 48- Lindsey Macedo&amp;CRAISE&amp;R&amp;D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2012-04-10T14:56:37Z</dcterms:created>
  <dcterms:modified xsi:type="dcterms:W3CDTF">2012-04-13T13:27:39Z</dcterms:modified>
</cp:coreProperties>
</file>